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Transparencia\2024\1er Trimestre\"/>
    </mc:Choice>
  </mc:AlternateContent>
  <xr:revisionPtr revIDLastSave="0" documentId="13_ncr:1_{80CE3EE0-2862-41F0-8F82-8F7E49F866C5}" xr6:coauthVersionLast="46" xr6:coauthVersionMax="46" xr10:uidLastSave="{00000000-0000-0000-0000-000000000000}"/>
  <bookViews>
    <workbookView xWindow="-120" yWindow="-120" windowWidth="20730" windowHeight="11160" xr2:uid="{00000000-000D-0000-FFFF-FFFF00000000}"/>
    <workbookView xWindow="20370" yWindow="-1620" windowWidth="20730" windowHeight="11160" firstSheet="1" activeTab="7" xr2:uid="{80146094-8775-449C-845C-0CC9368C279C}"/>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externalReferences>
    <externalReference r:id="rId13"/>
  </externalReferences>
  <definedNames>
    <definedName name="Hidden_1_Tabla_3939505">Hidden_1_Tabla_393950!$A$1:$A$2</definedName>
    <definedName name="Hidden_13">Hidden_1!$A$1:$A$3</definedName>
    <definedName name="Hidden_2_Tabla_3939507">Hidden_2_Tabla_393950!$A$1:$A$3</definedName>
    <definedName name="Hidden_2_Tabla_3939508">[1]Hidden_2_Tabla_393950!$A$1:$A$3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91029"/>
</workbook>
</file>

<file path=xl/calcChain.xml><?xml version="1.0" encoding="utf-8"?>
<calcChain xmlns="http://schemas.openxmlformats.org/spreadsheetml/2006/main">
  <c r="C7" i="8" l="1"/>
  <c r="C8" i="8"/>
  <c r="I12" i="11"/>
  <c r="I11" i="11"/>
  <c r="I10" i="11"/>
  <c r="I8" i="11"/>
  <c r="I9" i="11"/>
  <c r="I6" i="11"/>
  <c r="I5" i="11"/>
  <c r="I4" i="11"/>
  <c r="E9" i="11"/>
  <c r="E8" i="11"/>
  <c r="E12" i="11"/>
  <c r="E10" i="11"/>
  <c r="E11" i="11"/>
  <c r="E6" i="11"/>
  <c r="E5" i="11"/>
  <c r="E4" i="11"/>
</calcChain>
</file>

<file path=xl/sharedStrings.xml><?xml version="1.0" encoding="utf-8"?>
<sst xmlns="http://schemas.openxmlformats.org/spreadsheetml/2006/main" count="504" uniqueCount="254">
  <si>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</si>
  <si>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</si>
  <si>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</si>
  <si>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</si>
  <si>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</si>
  <si>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</si>
  <si>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</si>
  <si>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</si>
  <si>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</si>
  <si>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</si>
  <si>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</si>
  <si>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</si>
  <si>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</si>
  <si>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</si>
  <si>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</si>
  <si>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</si>
  <si>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</si>
  <si>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</si>
  <si>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</si>
  <si>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</si>
  <si>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</si>
  <si>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</si>
  <si>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</si>
  <si>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</si>
  <si>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</si>
  <si>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</si>
  <si>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</si>
  <si>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</si>
  <si>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</si>
  <si>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</si>
  <si>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</si>
  <si>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</si>
  <si>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</si>
  <si>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</si>
  <si>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</si>
  <si>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</si>
  <si>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</si>
  <si>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</si>
  <si>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</si>
  <si>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</si>
  <si>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</si>
  <si>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</si>
  <si>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</si>
  <si>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</si>
  <si>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</si>
  <si>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</si>
  <si>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</si>
  <si>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</si>
  <si>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</si>
  <si>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</si>
  <si>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</si>
  <si>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</si>
  <si>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</si>
  <si>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</si>
  <si>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</si>
  <si>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</si>
  <si>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</si>
  <si>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</si>
  <si>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</si>
  <si>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</si>
  <si>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</si>
  <si>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</si>
  <si>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</si>
  <si>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</si>
  <si>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</si>
  <si>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</si>
  <si>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</si>
  <si>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</si>
  <si>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</si>
  <si>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</si>
  <si>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</si>
  <si>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</si>
  <si>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</si>
  <si>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</si>
  <si>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</si>
  <si>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</si>
  <si>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</si>
  <si>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</si>
  <si>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</si>
  <si>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</si>
  <si>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</si>
  <si>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</si>
  <si>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</si>
  <si>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</si>
  <si>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</si>
  <si>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</si>
  <si>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</si>
  <si>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</si>
  <si>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</si>
  <si>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</si>
  <si>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</si>
  <si>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</si>
  <si>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</si>
  <si>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</si>
  <si>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</si>
  <si>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</si>
  <si>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</si>
  <si>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</si>
  <si>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</si>
  <si>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</si>
  <si>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</si>
  <si>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</si>
  <si>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</si>
  <si>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</si>
  <si>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</si>
  <si>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</si>
  <si>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</si>
  <si>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</si>
  <si>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</si>
  <si>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</si>
  <si>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</si>
  <si>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</si>
  <si>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</si>
  <si>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</si>
  <si>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</si>
  <si>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</si>
  <si>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</si>
  <si>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</si>
  <si>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</si>
  <si>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</si>
  <si>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</si>
  <si>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</si>
  <si>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</si>
  <si>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</si>
  <si>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</si>
  <si>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</si>
  <si>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</si>
  <si>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</si>
  <si>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</si>
  <si>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</si>
  <si>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</si>
  <si>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</si>
  <si>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</si>
  <si>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</si>
  <si>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</si>
  <si>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</si>
  <si>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</si>
  <si>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</si>
  <si>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</si>
  <si>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</si>
  <si>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</si>
  <si>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</si>
  <si>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</si>
  <si>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</si>
  <si>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</si>
  <si>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</si>
  <si>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</si>
  <si>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</si>
  <si>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</si>
  <si>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</si>
  <si>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</si>
  <si>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</si>
  <si>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</si>
  <si>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</si>
  <si>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</si>
  <si>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</si>
  <si>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</si>
  <si>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</si>
  <si>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</si>
  <si>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</si>
  <si>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</si>
  <si>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</si>
  <si>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</si>
  <si>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</si>
  <si>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</si>
  <si>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</si>
  <si>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</si>
  <si>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</si>
  <si>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</si>
  <si>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</si>
  <si>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</si>
  <si>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</si>
  <si>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Dirección de Vinculación (BEH)</t>
  </si>
  <si>
    <t>Lona</t>
  </si>
  <si>
    <t>Impresión de lonas para los enuentros deportivos y culturales regionales</t>
  </si>
  <si>
    <t>Encuentro Cultural y Deportivo Bachilleratos-Telebachilleratos Comunitarios fase regional</t>
  </si>
  <si>
    <t>Realización de los encuentros culturales y deportivos en su fase regional</t>
  </si>
  <si>
    <t>Fomentar en los estudiantes actividades deportivas y culturales para contribuir en el desarrollo integral promoviendo la práctica organizada de competencia, respeto y sentido de pertenencia mediante la representación de sus planteles con el ojetivo de participar en el ¨Encuentro Regional Cultural y Deportivo 2024¨</t>
  </si>
  <si>
    <t>Promover la participación equitativa de mujeres y hombres en todas las disciplinas y actividades, fomentando la igualdad de oportunidades, el respeto y la inclusión de todas las identidades de género, para generar un ambiente de respeto, diversidad y empoderamiento en cada evento. Además, se busca visibilizar y valorar el talento y esfuerzo de todas las personas, independientemente de su género, para construir una sociedad más justa y equitativa.</t>
  </si>
  <si>
    <t>Zona Altiplano, Zona Sierra, Zona Huasteca, Zona Tula-Huichapan, Zona Otomí-Tepehua, Zona Valle del Mezquital</t>
  </si>
  <si>
    <t>Pachuca de Soto,Hgo.</t>
  </si>
  <si>
    <t>Educación Media Superior</t>
  </si>
  <si>
    <t>Indistinta</t>
  </si>
  <si>
    <t>Medio</t>
  </si>
  <si>
    <t>Alejandro</t>
  </si>
  <si>
    <t>Torres</t>
  </si>
  <si>
    <t>López</t>
  </si>
  <si>
    <t>TOLA670909477</t>
  </si>
  <si>
    <t>Articulo 75 del Reglamento de la Ley de Adquisiciones, Arrendamientos y Servicios del Sector  Público del Estado de Hidalgo y Anexo 41 del Presupuesto de Egresos del Estado de Hidalgo.</t>
  </si>
  <si>
    <t>Se realiza adjudicación directa en base a montos mínimos del Anexo 41 del Presupuesto de Egresos del Estado de Hidalgo.</t>
  </si>
  <si>
    <t>Impresiones y publicaciones oficiales</t>
  </si>
  <si>
    <t>3F6EA3D7-37E3-4386-855E-EAA73B86CB1A</t>
  </si>
  <si>
    <t>https://www.bachillerato-hgo.edu.mx/transp/com_soc/2024/eaa73b86cb1a.pdf</t>
  </si>
  <si>
    <t>Impresión de lona para back de inauguración del Encuentro Cultural y Deportivo en su fase regional</t>
  </si>
  <si>
    <t>22D2D07C-95FB-4A87-BA46-92322E4FA209</t>
  </si>
  <si>
    <t>https://www.bachillerato-hgo.edu.mx/transp/com_soc/2024/92322e4fa209.pdf</t>
  </si>
  <si>
    <t>46ACB82E-1FB6-4FAF-BC81-476F2A09ED7C</t>
  </si>
  <si>
    <t>https://www.bachillerato-hgo.edu.mx/transp/com_soc/2024/476f2a09ed7c.pdf</t>
  </si>
  <si>
    <t>Ajedrez ligero con tapete</t>
  </si>
  <si>
    <t>Juegos de ajedrez para las diferentes regiones</t>
  </si>
  <si>
    <t>Entrega de juegos de ajedrez</t>
  </si>
  <si>
    <t>Atender el marco de la Nueva Escuela Mexicana (NEM), que impulsa el Marco Curricular Común de la Educación Media Superior (MCCEMS), el cual a su vez integra el componente fundamental y ampliado, en donde el segundo hace referencia a los recursos socioemocionales que tienen que desarrollar los alumnos y las alumnas como parte de su formación integral.</t>
  </si>
  <si>
    <t>Fomentar la participación equitativa de hombres y mujeres en la práctica de este deporte, promoviendo la igualdad de oportunidades y el empoderamiento de los estudiantes a través del ajedrez como herramienta para el desarrollo de habilidades cognitivas, estratégicas y de liderazgo. Además, se busca sensibilizar a la comunidad educativa sobre la importancia de erradicar estereotipos de género y fomentar un ambiente inclusivo y respetuoso para fomentar la igualdad de género en todas las áreas de la vida.</t>
  </si>
  <si>
    <t>DPA930511EG2</t>
  </si>
  <si>
    <t>Material didáctico</t>
  </si>
  <si>
    <t>31716654-d1eb-4c64-818b-4d787af73206</t>
  </si>
  <si>
    <t>https://www.bachillerato-hgo.edu.mx/transp/com_soc/2024/4d787af73206.pdf</t>
  </si>
  <si>
    <t>Trofeos, medallas y balones</t>
  </si>
  <si>
    <t>Trofeos genéricos, medallas con listón, balón de futbol, balón de básquetbol y balón de voleibol</t>
  </si>
  <si>
    <t>Artículos Deportivos</t>
  </si>
  <si>
    <t>Entrega de artículos deportivos</t>
  </si>
  <si>
    <t>Artículos deportivos</t>
  </si>
  <si>
    <t>020b1ff5-6515-4f79-bcc3-c748c4434a96</t>
  </si>
  <si>
    <t>https://www.bachillerato-hgo.edu.mx/transp/com_soc/2024/c748c4434a96.pdf</t>
  </si>
  <si>
    <t>FB0C6BFB-9591-410C-B585-E4D17373A904</t>
  </si>
  <si>
    <t>https://www.bachillerato-hgo.edu.mx/transp/com_soc/2024/e4d17373a904.pdf</t>
  </si>
  <si>
    <t>Listón satinado con orilla metálica</t>
  </si>
  <si>
    <t>Listón satinado para las actividades propias del Dia de la Mujer</t>
  </si>
  <si>
    <t>8 de marzo, Día de la Mujer</t>
  </si>
  <si>
    <t>8 de marzo Día Internacional de la Mujer</t>
  </si>
  <si>
    <t xml:space="preserve">Nuestro objetivo institucional en el Día Internacional de la Mujer es reconocer y celebrar los logros, contribuciones y luchas de las mujeres en todo el mundo. Nos comprometemos a promover la igualdad de género, la inclusión y el empoderamiento de las mujeres en todos los ámbitos de la sociedad. </t>
  </si>
  <si>
    <t>Concienciar sobre la importancia del día internacional de la mujer, destacando la lucha histórica por la igualdad de género y la necesidad de continuar trabajando juntos para lograr un mundo más justo y equitativo para todas las mujeres. Además, queremos destacar los logros y avances conseguidos a lo largo de la historia, así como promover la participación activa de las mujeres en todos los ámbitos de la sociedad.</t>
  </si>
  <si>
    <t>Dirección General del Bachillerato del Estado de Hidalgo</t>
  </si>
  <si>
    <t>GPA930101QI7</t>
  </si>
  <si>
    <t>Gastos de orden social</t>
  </si>
  <si>
    <t>52cba3b6-301a-43b6-b69d-bfa62524996f</t>
  </si>
  <si>
    <t>https://www.bachillerato-hgo.edu.mx/transp/com_soc/2024/bfa62524996f.pdf</t>
  </si>
  <si>
    <t>Alimentos</t>
  </si>
  <si>
    <t>Impresión de lonas para los encuentros deportivos y culturales regionales</t>
  </si>
  <si>
    <t>NWM9709244W4</t>
  </si>
  <si>
    <t>0BB2E04A-E4F4-4500-8789-FEC907800AF4</t>
  </si>
  <si>
    <t>https://www.bachillerato-hgo.edu.mx/transp/com_soc/2024/fec907800af4.pdf</t>
  </si>
  <si>
    <t>Alimentos para personal que acude a la commemoración del día de la mujer</t>
  </si>
  <si>
    <t>Alimentos para personal que acude a la commemoración del día naranja</t>
  </si>
  <si>
    <t>25 Día Naranja</t>
  </si>
  <si>
    <t>El objetivo institucional del día naranja es concientizar y sensibilizar a la sociedad sobre la violencia de género, promoviendo el respeto, la equidad y la igualdad de derechos entre hombres y mujeres. A través de diversas actividades, campañas y acciones educativas, buscamos erradicar la violencia hacia las mujeres y niñas, fomentando una cultura de paz y no violencia en nuestra comunidad.</t>
  </si>
  <si>
    <t>El objetivo de comunicación del día naranja es sensibilizar a la sociedad sobre la erradicación de la violencia contra las mujeres y las niñas, promoviendo la igualdad de género y fomentando la participación activa de todos y todas en la construcción de un mundo libre de violencia y discriminación.</t>
  </si>
  <si>
    <t>F29D0D91-0D40-42D9-A7B1-57B0B0C1E76C</t>
  </si>
  <si>
    <t>https://www.bachillerato-hgo.edu.mx/transp/com_soc/2024/57b0b0c1e76c.pdf</t>
  </si>
  <si>
    <t>En el periodo que se informa, Bachillerato del Estado de Hidalgo, realizó contratación de servicios de impresión de lona con Persona Física, no celebró ningún tipo de contrato derivado que los montos no rebazaban las 300 vsmv. No se cuenta con clave única de identificación y autoridad que proporcione la clave.</t>
  </si>
  <si>
    <t>En el periodo que se informa, Bachillerato del Estado de Hidalgo, realizó contratación de listón decorativo con Persona Física, no celebró ningún tipo de contrato derivado que los montos no rebazaban las 300 vsmv. No se cuenta con clave única de identificación y autoridad que proporcione la clave.</t>
  </si>
  <si>
    <t>En el periodo que se informa, Bachillerato del Estado de Hidalgo, realizó contratación de juegos de ajedrez con Persona Moral, no celebró ningún tipo de contrato derivado que los montos no rebazaban las 300 vsmv. No se cuenta con clave única de identificación y autoridad que proporcione la clave.</t>
  </si>
  <si>
    <t>En el periodo que se informa, Bachillerato del Estado de Hidalgo, realizó contratación de artículos deportivos con Persona Moral, no celebró ningún tipo de contrato derivado que los montos no rebazaban las 300 vsmv. No se cuenta con clave única de identificación y autoridad que proporcione la clave.</t>
  </si>
  <si>
    <t>En el periodo que se informa, Bachillerato del Estado de Hidalgo, realizó contratación de alimentos con Persona Moral, no celebró ningún tipo de contrato derivado que los montos no rebazaban las 300 vsmv. No se cuenta con clave única de identificación y autoridad que proporcione la clave.</t>
  </si>
  <si>
    <t>Deportes Pachuca</t>
  </si>
  <si>
    <t>Grupo Parisina</t>
  </si>
  <si>
    <t>Nueva Wal Mart De Mexico</t>
  </si>
  <si>
    <t>Alimentos Varios</t>
  </si>
  <si>
    <t>Impresion de Lonas para Bachilleratos</t>
  </si>
  <si>
    <t>Impresion de Lona</t>
  </si>
  <si>
    <t>Ajedrez Ligero con Tapete</t>
  </si>
  <si>
    <t>Trofeo generico serie basica triunfo o victoria, medalla de metal con liston, Balon de futbol soccer</t>
  </si>
  <si>
    <t>Alimentos varios</t>
  </si>
  <si>
    <t>Liston satinado con orilla metalica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</si>
</sst>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4" borderId="1" xfId="0" applyFill="1"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vertical="center"/>
    </xf>
    <xf numFmtId="0" fontId="3" fillId="0" borderId="1" xfId="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Transparencia%202023\Transparencia%203er%20Trimestre\a69_f23_bB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393950"/>
      <sheetName val="Hidden_1_Tabla_393950"/>
      <sheetName val="Hidden_2_Tabla_393950"/>
      <sheetName val="Tabla_393951"/>
      <sheetName val="Tabla_393952"/>
    </sheetNames>
    <sheetDataSet>
      <sheetData sheetId="0"/>
      <sheetData sheetId="1"/>
      <sheetData sheetId="2"/>
      <sheetData sheetId="3"/>
      <sheetData sheetId="4"/>
      <sheetData sheetId="5"/>
      <sheetData sheetId="6"/>
      <sheetData sheetId="7"/>
      <sheetData sheetId="8"/>
      <sheetData sheetId="9"/>
      <sheetData sheetId="10">
        <row r="1">
          <cell r="A1" t="str">
            <v>Licitación pública</v>
          </cell>
        </row>
        <row r="2">
          <cell r="A2" t="str">
            <v>Adjudicación directa</v>
          </cell>
        </row>
        <row r="3">
          <cell r="A3" t="str">
            <v>Invitación restringida</v>
          </cell>
        </row>
      </sheetData>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8" Type="http://schemas.openxmlformats.org/officeDocument/2006/relationships/hyperlink" Target="https://www.bachillerato-hgo.edu.mx/transp/com_soc/2024/fec907800af4.pdf" TargetMode="External"/><Relationship Id="rId3" Type="http://schemas.openxmlformats.org/officeDocument/2006/relationships/hyperlink" Target="https://www.bachillerato-hgo.edu.mx/transp/com_soc/2024/476f2a09ed7c.pdf" TargetMode="External"/><Relationship Id="rId7" Type="http://schemas.openxmlformats.org/officeDocument/2006/relationships/hyperlink" Target="https://www.bachillerato-hgo.edu.mx/transp/com_soc/2024/bfa62524996f.pdf" TargetMode="External"/><Relationship Id="rId2" Type="http://schemas.openxmlformats.org/officeDocument/2006/relationships/hyperlink" Target="https://www.bachillerato-hgo.edu.mx/transp/com_soc/2024/92322e4fa209.pdf" TargetMode="External"/><Relationship Id="rId1" Type="http://schemas.openxmlformats.org/officeDocument/2006/relationships/hyperlink" Target="https://www.bachillerato-hgo.edu.mx/transp/com_soc/2024/eaa73b86cb1a.pdf" TargetMode="External"/><Relationship Id="rId6" Type="http://schemas.openxmlformats.org/officeDocument/2006/relationships/hyperlink" Target="https://www.bachillerato-hgo.edu.mx/transp/com_soc/2024/e4d17373a904.pdf" TargetMode="External"/><Relationship Id="rId5" Type="http://schemas.openxmlformats.org/officeDocument/2006/relationships/hyperlink" Target="https://www.bachillerato-hgo.edu.mx/transp/com_soc/2024/c748c4434a96.pdf" TargetMode="External"/><Relationship Id="rId4" Type="http://schemas.openxmlformats.org/officeDocument/2006/relationships/hyperlink" Target="https://www.bachillerato-hgo.edu.mx/transp/com_soc/2024/4d787af73206.pdf" TargetMode="External"/><Relationship Id="rId9" Type="http://schemas.openxmlformats.org/officeDocument/2006/relationships/hyperlink" Target="https://www.bachillerato-hgo.edu.mx/transp/com_soc/2024/57b0b0c1e76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6"/>
  <sheetViews>
    <sheetView tabSelected="1" topLeftCell="A2" workbookViewId="0">
      <selection activeCell="A2" sqref="A2:C2"/>
    </sheetView>
    <sheetView topLeftCell="A2" workbookViewId="1"/>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79.28515625" bestFit="1" customWidth="1"/>
    <col min="7" max="7" width="31.28515625" bestFit="1" customWidth="1"/>
    <col min="8" max="8" width="24.140625" bestFit="1" customWidth="1"/>
    <col min="9" max="9" width="87.7109375" bestFit="1" customWidth="1"/>
    <col min="10" max="10" width="17.42578125" bestFit="1" customWidth="1"/>
    <col min="11" max="11" width="81.140625" bestFit="1" customWidth="1"/>
    <col min="12" max="12" width="17" bestFit="1" customWidth="1"/>
    <col min="13" max="13" width="69.28515625" bestFit="1" customWidth="1"/>
    <col min="14" max="14" width="65.140625" customWidth="1"/>
    <col min="15" max="15" width="56.140625" bestFit="1" customWidth="1"/>
    <col min="16" max="16" width="15.140625" bestFit="1" customWidth="1"/>
    <col min="17" max="17" width="35.85546875" bestFit="1" customWidth="1"/>
    <col min="18" max="18" width="30.28515625" bestFit="1" customWidth="1"/>
    <col min="19" max="19" width="18.28515625" bestFit="1" customWidth="1"/>
    <col min="20" max="20" width="102.7109375" bestFit="1" customWidth="1"/>
    <col min="21" max="21" width="44" bestFit="1" customWidth="1"/>
    <col min="22" max="22" width="46.140625" bestFit="1" customWidth="1"/>
    <col min="23" max="23" width="58.140625" bestFit="1" customWidth="1"/>
    <col min="24" max="24" width="20" bestFit="1" customWidth="1"/>
    <col min="25" max="25" width="24.140625" bestFit="1" customWidth="1"/>
    <col min="26" max="26" width="13.42578125" bestFit="1" customWidth="1"/>
    <col min="27" max="27" width="19" bestFit="1" customWidth="1"/>
    <col min="28" max="28" width="51.5703125" bestFit="1" customWidth="1"/>
    <col min="29" max="30" width="46" bestFit="1" customWidth="1"/>
    <col min="31" max="31" width="73.140625" bestFit="1" customWidth="1"/>
    <col min="32" max="32" width="20" bestFit="1" customWidth="1"/>
    <col min="33" max="33" width="45.140625" customWidth="1"/>
  </cols>
  <sheetData>
    <row r="1" spans="1:33" hidden="1" x14ac:dyDescent="0.25">
      <c r="A1" t="s">
        <v>0</v>
      </c>
    </row>
    <row r="2" spans="1:33" x14ac:dyDescent="0.25">
      <c r="A2" s="5" t="s">
        <v>1</v>
      </c>
      <c r="B2" s="6"/>
      <c r="C2" s="6"/>
      <c r="D2" s="5" t="s">
        <v>2</v>
      </c>
      <c r="E2" s="6"/>
      <c r="F2" s="6"/>
      <c r="G2" s="5" t="s">
        <v>3</v>
      </c>
      <c r="H2" s="6"/>
      <c r="I2" s="6"/>
    </row>
    <row r="3" spans="1:33" x14ac:dyDescent="0.25">
      <c r="A3" s="7" t="s">
        <v>4</v>
      </c>
      <c r="B3" s="6"/>
      <c r="C3" s="6"/>
      <c r="D3" s="7" t="s">
        <v>5</v>
      </c>
      <c r="E3" s="6"/>
      <c r="F3" s="6"/>
      <c r="G3" s="7" t="s">
        <v>6</v>
      </c>
      <c r="H3" s="6"/>
      <c r="I3" s="6"/>
    </row>
    <row r="4" spans="1:33"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5" t="s">
        <v>48</v>
      </c>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row>
    <row r="7" spans="1:33" ht="26.25"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s="4" customFormat="1" ht="120" x14ac:dyDescent="0.25">
      <c r="A8" s="8">
        <v>2024</v>
      </c>
      <c r="B8" s="9">
        <v>45292</v>
      </c>
      <c r="C8" s="9">
        <v>45382</v>
      </c>
      <c r="D8" s="8" t="s">
        <v>83</v>
      </c>
      <c r="E8" s="8" t="s">
        <v>172</v>
      </c>
      <c r="F8" s="8" t="s">
        <v>87</v>
      </c>
      <c r="G8" s="8" t="s">
        <v>173</v>
      </c>
      <c r="H8" s="8" t="s">
        <v>93</v>
      </c>
      <c r="I8" s="8" t="s">
        <v>174</v>
      </c>
      <c r="J8" s="8" t="s">
        <v>100</v>
      </c>
      <c r="K8" s="8" t="s">
        <v>175</v>
      </c>
      <c r="L8" s="8">
        <v>2024</v>
      </c>
      <c r="M8" s="8" t="s">
        <v>176</v>
      </c>
      <c r="N8" s="10" t="s">
        <v>177</v>
      </c>
      <c r="O8" s="10" t="s">
        <v>178</v>
      </c>
      <c r="P8" s="8">
        <v>5568.96</v>
      </c>
      <c r="Q8" s="8"/>
      <c r="R8" s="8"/>
      <c r="S8" s="8" t="s">
        <v>103</v>
      </c>
      <c r="T8" s="8" t="s">
        <v>179</v>
      </c>
      <c r="U8" s="9">
        <v>45364</v>
      </c>
      <c r="V8" s="9">
        <v>45373</v>
      </c>
      <c r="W8" s="8" t="s">
        <v>107</v>
      </c>
      <c r="X8" s="8" t="s">
        <v>180</v>
      </c>
      <c r="Y8" s="8" t="s">
        <v>181</v>
      </c>
      <c r="Z8" s="8" t="s">
        <v>182</v>
      </c>
      <c r="AA8" s="8" t="s">
        <v>183</v>
      </c>
      <c r="AB8" s="8">
        <v>1</v>
      </c>
      <c r="AC8" s="8">
        <v>1</v>
      </c>
      <c r="AD8" s="8">
        <v>1</v>
      </c>
      <c r="AE8" s="8" t="s">
        <v>172</v>
      </c>
      <c r="AF8" s="9">
        <v>45392</v>
      </c>
      <c r="AG8" s="3" t="s">
        <v>239</v>
      </c>
    </row>
    <row r="9" spans="1:33" s="4" customFormat="1" ht="120" x14ac:dyDescent="0.25">
      <c r="A9" s="8">
        <v>2024</v>
      </c>
      <c r="B9" s="9">
        <v>45292</v>
      </c>
      <c r="C9" s="9">
        <v>45382</v>
      </c>
      <c r="D9" s="8" t="s">
        <v>83</v>
      </c>
      <c r="E9" s="8" t="s">
        <v>172</v>
      </c>
      <c r="F9" s="8" t="s">
        <v>87</v>
      </c>
      <c r="G9" s="8" t="s">
        <v>173</v>
      </c>
      <c r="H9" s="8" t="s">
        <v>93</v>
      </c>
      <c r="I9" s="10" t="s">
        <v>193</v>
      </c>
      <c r="J9" s="8" t="s">
        <v>100</v>
      </c>
      <c r="K9" s="8" t="s">
        <v>175</v>
      </c>
      <c r="L9" s="8">
        <v>2024</v>
      </c>
      <c r="M9" s="8" t="s">
        <v>176</v>
      </c>
      <c r="N9" s="10" t="s">
        <v>177</v>
      </c>
      <c r="O9" s="10" t="s">
        <v>178</v>
      </c>
      <c r="P9" s="8">
        <v>1637.93</v>
      </c>
      <c r="Q9" s="8"/>
      <c r="R9" s="8"/>
      <c r="S9" s="8" t="s">
        <v>103</v>
      </c>
      <c r="T9" s="8" t="s">
        <v>179</v>
      </c>
      <c r="U9" s="9">
        <v>45364</v>
      </c>
      <c r="V9" s="9">
        <v>45373</v>
      </c>
      <c r="W9" s="8" t="s">
        <v>107</v>
      </c>
      <c r="X9" s="8" t="s">
        <v>180</v>
      </c>
      <c r="Y9" s="8" t="s">
        <v>181</v>
      </c>
      <c r="Z9" s="8" t="s">
        <v>182</v>
      </c>
      <c r="AA9" s="8" t="s">
        <v>183</v>
      </c>
      <c r="AB9" s="8">
        <v>2</v>
      </c>
      <c r="AC9" s="8">
        <v>2</v>
      </c>
      <c r="AD9" s="8">
        <v>2</v>
      </c>
      <c r="AE9" s="8" t="s">
        <v>172</v>
      </c>
      <c r="AF9" s="9">
        <v>45392</v>
      </c>
      <c r="AG9" s="3" t="s">
        <v>239</v>
      </c>
    </row>
    <row r="10" spans="1:33" s="4" customFormat="1" ht="120" x14ac:dyDescent="0.25">
      <c r="A10" s="8">
        <v>2024</v>
      </c>
      <c r="B10" s="9">
        <v>45292</v>
      </c>
      <c r="C10" s="9">
        <v>45382</v>
      </c>
      <c r="D10" s="8" t="s">
        <v>83</v>
      </c>
      <c r="E10" s="8" t="s">
        <v>172</v>
      </c>
      <c r="F10" s="8" t="s">
        <v>87</v>
      </c>
      <c r="G10" s="8" t="s">
        <v>173</v>
      </c>
      <c r="H10" s="8" t="s">
        <v>93</v>
      </c>
      <c r="I10" s="8" t="s">
        <v>174</v>
      </c>
      <c r="J10" s="8" t="s">
        <v>100</v>
      </c>
      <c r="K10" s="8" t="s">
        <v>175</v>
      </c>
      <c r="L10" s="8">
        <v>2024</v>
      </c>
      <c r="M10" s="8" t="s">
        <v>176</v>
      </c>
      <c r="N10" s="10" t="s">
        <v>177</v>
      </c>
      <c r="O10" s="10" t="s">
        <v>178</v>
      </c>
      <c r="P10" s="8">
        <v>551.72</v>
      </c>
      <c r="Q10" s="8"/>
      <c r="R10" s="8"/>
      <c r="S10" s="8" t="s">
        <v>103</v>
      </c>
      <c r="T10" s="8" t="s">
        <v>179</v>
      </c>
      <c r="U10" s="9">
        <v>45364</v>
      </c>
      <c r="V10" s="9">
        <v>45373</v>
      </c>
      <c r="W10" s="8" t="s">
        <v>107</v>
      </c>
      <c r="X10" s="8" t="s">
        <v>180</v>
      </c>
      <c r="Y10" s="8" t="s">
        <v>181</v>
      </c>
      <c r="Z10" s="8" t="s">
        <v>182</v>
      </c>
      <c r="AA10" s="8" t="s">
        <v>183</v>
      </c>
      <c r="AB10" s="8">
        <v>3</v>
      </c>
      <c r="AC10" s="8">
        <v>3</v>
      </c>
      <c r="AD10" s="8">
        <v>3</v>
      </c>
      <c r="AE10" s="8" t="s">
        <v>172</v>
      </c>
      <c r="AF10" s="9">
        <v>45392</v>
      </c>
      <c r="AG10" s="3" t="s">
        <v>239</v>
      </c>
    </row>
    <row r="11" spans="1:33" s="4" customFormat="1" ht="135" x14ac:dyDescent="0.25">
      <c r="A11" s="8">
        <v>2024</v>
      </c>
      <c r="B11" s="9">
        <v>45292</v>
      </c>
      <c r="C11" s="9">
        <v>45382</v>
      </c>
      <c r="D11" s="8" t="s">
        <v>83</v>
      </c>
      <c r="E11" s="8" t="s">
        <v>172</v>
      </c>
      <c r="F11" s="8" t="s">
        <v>87</v>
      </c>
      <c r="G11" s="8" t="s">
        <v>198</v>
      </c>
      <c r="H11" s="8" t="s">
        <v>96</v>
      </c>
      <c r="I11" s="8" t="s">
        <v>199</v>
      </c>
      <c r="J11" s="8" t="s">
        <v>100</v>
      </c>
      <c r="K11" s="8" t="s">
        <v>200</v>
      </c>
      <c r="L11" s="8">
        <v>2024</v>
      </c>
      <c r="M11" s="8" t="s">
        <v>200</v>
      </c>
      <c r="N11" s="10" t="s">
        <v>201</v>
      </c>
      <c r="O11" s="10" t="s">
        <v>202</v>
      </c>
      <c r="P11" s="8">
        <v>262.93</v>
      </c>
      <c r="Q11" s="8"/>
      <c r="R11" s="8"/>
      <c r="S11" s="8" t="s">
        <v>103</v>
      </c>
      <c r="T11" s="8" t="s">
        <v>179</v>
      </c>
      <c r="U11" s="9">
        <v>45366</v>
      </c>
      <c r="V11" s="9">
        <v>45382</v>
      </c>
      <c r="W11" s="8" t="s">
        <v>107</v>
      </c>
      <c r="X11" s="8" t="s">
        <v>180</v>
      </c>
      <c r="Y11" s="8" t="s">
        <v>181</v>
      </c>
      <c r="Z11" s="8" t="s">
        <v>182</v>
      </c>
      <c r="AA11" s="8" t="s">
        <v>183</v>
      </c>
      <c r="AB11" s="8">
        <v>4</v>
      </c>
      <c r="AC11" s="8">
        <v>4</v>
      </c>
      <c r="AD11" s="8">
        <v>4</v>
      </c>
      <c r="AE11" s="8" t="s">
        <v>172</v>
      </c>
      <c r="AF11" s="9">
        <v>45392</v>
      </c>
      <c r="AG11" s="3" t="s">
        <v>241</v>
      </c>
    </row>
    <row r="12" spans="1:33" s="4" customFormat="1" ht="120" x14ac:dyDescent="0.25">
      <c r="A12" s="8">
        <v>2024</v>
      </c>
      <c r="B12" s="9">
        <v>45292</v>
      </c>
      <c r="C12" s="9">
        <v>45382</v>
      </c>
      <c r="D12" s="8" t="s">
        <v>83</v>
      </c>
      <c r="E12" s="8" t="s">
        <v>172</v>
      </c>
      <c r="F12" s="8" t="s">
        <v>87</v>
      </c>
      <c r="G12" s="8" t="s">
        <v>207</v>
      </c>
      <c r="H12" s="8" t="s">
        <v>96</v>
      </c>
      <c r="I12" s="8" t="s">
        <v>208</v>
      </c>
      <c r="J12" s="8" t="s">
        <v>100</v>
      </c>
      <c r="K12" s="8" t="s">
        <v>209</v>
      </c>
      <c r="L12" s="8">
        <v>2024</v>
      </c>
      <c r="M12" s="8" t="s">
        <v>210</v>
      </c>
      <c r="N12" s="10" t="s">
        <v>177</v>
      </c>
      <c r="O12" s="10" t="s">
        <v>178</v>
      </c>
      <c r="P12" s="8">
        <v>16797.810000000001</v>
      </c>
      <c r="Q12" s="8"/>
      <c r="R12" s="8"/>
      <c r="S12" s="8" t="s">
        <v>103</v>
      </c>
      <c r="T12" s="8" t="s">
        <v>179</v>
      </c>
      <c r="U12" s="9">
        <v>45366</v>
      </c>
      <c r="V12" s="9">
        <v>45382</v>
      </c>
      <c r="W12" s="8" t="s">
        <v>107</v>
      </c>
      <c r="X12" s="8" t="s">
        <v>180</v>
      </c>
      <c r="Y12" s="8" t="s">
        <v>181</v>
      </c>
      <c r="Z12" s="8" t="s">
        <v>182</v>
      </c>
      <c r="AA12" s="8" t="s">
        <v>183</v>
      </c>
      <c r="AB12" s="8">
        <v>5</v>
      </c>
      <c r="AC12" s="8">
        <v>5</v>
      </c>
      <c r="AD12" s="8">
        <v>5</v>
      </c>
      <c r="AE12" s="8" t="s">
        <v>172</v>
      </c>
      <c r="AF12" s="9">
        <v>45392</v>
      </c>
      <c r="AG12" s="3" t="s">
        <v>242</v>
      </c>
    </row>
    <row r="13" spans="1:33" s="4" customFormat="1" ht="120" x14ac:dyDescent="0.25">
      <c r="A13" s="8">
        <v>2024</v>
      </c>
      <c r="B13" s="9">
        <v>45292</v>
      </c>
      <c r="C13" s="9">
        <v>45382</v>
      </c>
      <c r="D13" s="8" t="s">
        <v>83</v>
      </c>
      <c r="E13" s="8" t="s">
        <v>172</v>
      </c>
      <c r="F13" s="8" t="s">
        <v>87</v>
      </c>
      <c r="G13" s="8" t="s">
        <v>173</v>
      </c>
      <c r="H13" s="8" t="s">
        <v>93</v>
      </c>
      <c r="I13" s="8" t="s">
        <v>228</v>
      </c>
      <c r="J13" s="8" t="s">
        <v>100</v>
      </c>
      <c r="K13" s="8" t="s">
        <v>175</v>
      </c>
      <c r="L13" s="8">
        <v>2024</v>
      </c>
      <c r="M13" s="8" t="s">
        <v>176</v>
      </c>
      <c r="N13" s="10" t="s">
        <v>177</v>
      </c>
      <c r="O13" s="10" t="s">
        <v>178</v>
      </c>
      <c r="P13" s="8">
        <v>1034.48</v>
      </c>
      <c r="Q13" s="8"/>
      <c r="R13" s="8"/>
      <c r="S13" s="8" t="s">
        <v>103</v>
      </c>
      <c r="T13" s="8" t="s">
        <v>179</v>
      </c>
      <c r="U13" s="9">
        <v>45364</v>
      </c>
      <c r="V13" s="9">
        <v>45373</v>
      </c>
      <c r="W13" s="8" t="s">
        <v>107</v>
      </c>
      <c r="X13" s="8" t="s">
        <v>180</v>
      </c>
      <c r="Y13" s="8" t="s">
        <v>181</v>
      </c>
      <c r="Z13" s="8" t="s">
        <v>182</v>
      </c>
      <c r="AA13" s="8" t="s">
        <v>183</v>
      </c>
      <c r="AB13" s="8">
        <v>6</v>
      </c>
      <c r="AC13" s="8">
        <v>6</v>
      </c>
      <c r="AD13" s="8">
        <v>6</v>
      </c>
      <c r="AE13" s="8" t="s">
        <v>172</v>
      </c>
      <c r="AF13" s="9">
        <v>45392</v>
      </c>
      <c r="AG13" s="3" t="s">
        <v>239</v>
      </c>
    </row>
    <row r="14" spans="1:33" s="4" customFormat="1" ht="120" x14ac:dyDescent="0.25">
      <c r="A14" s="8">
        <v>2024</v>
      </c>
      <c r="B14" s="9">
        <v>45292</v>
      </c>
      <c r="C14" s="9">
        <v>45382</v>
      </c>
      <c r="D14" s="8" t="s">
        <v>83</v>
      </c>
      <c r="E14" s="8" t="s">
        <v>172</v>
      </c>
      <c r="F14" s="8" t="s">
        <v>87</v>
      </c>
      <c r="G14" s="8" t="s">
        <v>216</v>
      </c>
      <c r="H14" s="8" t="s">
        <v>96</v>
      </c>
      <c r="I14" s="8" t="s">
        <v>217</v>
      </c>
      <c r="J14" s="8" t="s">
        <v>99</v>
      </c>
      <c r="K14" s="8" t="s">
        <v>218</v>
      </c>
      <c r="L14" s="8">
        <v>2024</v>
      </c>
      <c r="M14" s="8" t="s">
        <v>219</v>
      </c>
      <c r="N14" s="10" t="s">
        <v>220</v>
      </c>
      <c r="O14" s="10" t="s">
        <v>221</v>
      </c>
      <c r="P14" s="8">
        <v>2.57</v>
      </c>
      <c r="Q14" s="8"/>
      <c r="R14" s="8"/>
      <c r="S14" s="8" t="s">
        <v>103</v>
      </c>
      <c r="T14" s="8" t="s">
        <v>222</v>
      </c>
      <c r="U14" s="9">
        <v>45359</v>
      </c>
      <c r="V14" s="9">
        <v>45359</v>
      </c>
      <c r="W14" s="8" t="s">
        <v>107</v>
      </c>
      <c r="X14" s="8" t="s">
        <v>180</v>
      </c>
      <c r="Y14" s="8" t="s">
        <v>181</v>
      </c>
      <c r="Z14" s="8" t="s">
        <v>182</v>
      </c>
      <c r="AA14" s="8" t="s">
        <v>183</v>
      </c>
      <c r="AB14" s="8">
        <v>7</v>
      </c>
      <c r="AC14" s="8">
        <v>7</v>
      </c>
      <c r="AD14" s="8">
        <v>7</v>
      </c>
      <c r="AE14" s="8" t="s">
        <v>172</v>
      </c>
      <c r="AF14" s="9">
        <v>45392</v>
      </c>
      <c r="AG14" s="3" t="s">
        <v>240</v>
      </c>
    </row>
    <row r="15" spans="1:33" s="4" customFormat="1" ht="120" x14ac:dyDescent="0.25">
      <c r="A15" s="8">
        <v>2024</v>
      </c>
      <c r="B15" s="9">
        <v>45292</v>
      </c>
      <c r="C15" s="9">
        <v>45382</v>
      </c>
      <c r="D15" s="8" t="s">
        <v>83</v>
      </c>
      <c r="E15" s="8" t="s">
        <v>172</v>
      </c>
      <c r="F15" s="8" t="s">
        <v>87</v>
      </c>
      <c r="G15" s="8" t="s">
        <v>227</v>
      </c>
      <c r="H15" s="8" t="s">
        <v>96</v>
      </c>
      <c r="I15" s="8" t="s">
        <v>232</v>
      </c>
      <c r="J15" s="8" t="s">
        <v>99</v>
      </c>
      <c r="K15" s="8" t="s">
        <v>218</v>
      </c>
      <c r="L15" s="8">
        <v>2024</v>
      </c>
      <c r="M15" s="8" t="s">
        <v>219</v>
      </c>
      <c r="N15" s="10" t="s">
        <v>220</v>
      </c>
      <c r="O15" s="10" t="s">
        <v>221</v>
      </c>
      <c r="P15" s="8">
        <v>1057.3699999999999</v>
      </c>
      <c r="Q15" s="8"/>
      <c r="R15" s="8"/>
      <c r="S15" s="8" t="s">
        <v>103</v>
      </c>
      <c r="T15" s="8" t="s">
        <v>222</v>
      </c>
      <c r="U15" s="9">
        <v>45359</v>
      </c>
      <c r="V15" s="9">
        <v>45359</v>
      </c>
      <c r="W15" s="8" t="s">
        <v>107</v>
      </c>
      <c r="X15" s="8" t="s">
        <v>180</v>
      </c>
      <c r="Y15" s="8" t="s">
        <v>181</v>
      </c>
      <c r="Z15" s="8" t="s">
        <v>182</v>
      </c>
      <c r="AA15" s="8" t="s">
        <v>183</v>
      </c>
      <c r="AB15" s="8">
        <v>8</v>
      </c>
      <c r="AC15" s="8">
        <v>8</v>
      </c>
      <c r="AD15" s="8">
        <v>8</v>
      </c>
      <c r="AE15" s="8" t="s">
        <v>172</v>
      </c>
      <c r="AF15" s="9">
        <v>45392</v>
      </c>
      <c r="AG15" s="3" t="s">
        <v>243</v>
      </c>
    </row>
    <row r="16" spans="1:33" s="4" customFormat="1" ht="105" x14ac:dyDescent="0.25">
      <c r="A16" s="8">
        <v>2024</v>
      </c>
      <c r="B16" s="9">
        <v>45292</v>
      </c>
      <c r="C16" s="9">
        <v>45382</v>
      </c>
      <c r="D16" s="8" t="s">
        <v>83</v>
      </c>
      <c r="E16" s="8" t="s">
        <v>172</v>
      </c>
      <c r="F16" s="8" t="s">
        <v>87</v>
      </c>
      <c r="G16" s="8" t="s">
        <v>227</v>
      </c>
      <c r="H16" s="8" t="s">
        <v>96</v>
      </c>
      <c r="I16" s="8" t="s">
        <v>233</v>
      </c>
      <c r="J16" s="8" t="s">
        <v>99</v>
      </c>
      <c r="K16" s="8" t="s">
        <v>234</v>
      </c>
      <c r="L16" s="8">
        <v>2024</v>
      </c>
      <c r="M16" s="8" t="s">
        <v>234</v>
      </c>
      <c r="N16" s="10" t="s">
        <v>235</v>
      </c>
      <c r="O16" s="10" t="s">
        <v>236</v>
      </c>
      <c r="P16" s="8">
        <v>2209.4699999999998</v>
      </c>
      <c r="Q16" s="8"/>
      <c r="R16" s="8"/>
      <c r="S16" s="8" t="s">
        <v>103</v>
      </c>
      <c r="T16" s="8" t="s">
        <v>222</v>
      </c>
      <c r="U16" s="9">
        <v>45376</v>
      </c>
      <c r="V16" s="9">
        <v>45376</v>
      </c>
      <c r="W16" s="8" t="s">
        <v>107</v>
      </c>
      <c r="X16" s="8" t="s">
        <v>180</v>
      </c>
      <c r="Y16" s="8" t="s">
        <v>181</v>
      </c>
      <c r="Z16" s="8" t="s">
        <v>182</v>
      </c>
      <c r="AA16" s="8" t="s">
        <v>183</v>
      </c>
      <c r="AB16" s="8">
        <v>9</v>
      </c>
      <c r="AC16" s="8">
        <v>9</v>
      </c>
      <c r="AD16" s="8">
        <v>9</v>
      </c>
      <c r="AE16" s="8" t="s">
        <v>172</v>
      </c>
      <c r="AF16" s="9">
        <v>45392</v>
      </c>
      <c r="AG16" s="3" t="s">
        <v>243</v>
      </c>
    </row>
  </sheetData>
  <mergeCells count="7">
    <mergeCell ref="A6:AG6"/>
    <mergeCell ref="A2:C2"/>
    <mergeCell ref="D2:F2"/>
    <mergeCell ref="G2:I2"/>
    <mergeCell ref="A3:C3"/>
    <mergeCell ref="D3:F3"/>
    <mergeCell ref="G3:I3"/>
  </mergeCells>
  <dataValidations count="6">
    <dataValidation type="list" allowBlank="1" showErrorMessage="1" sqref="D8:D201" xr:uid="{00000000-0002-0000-0000-000000000000}">
      <formula1>Hidden_13</formula1>
    </dataValidation>
    <dataValidation type="list" allowBlank="1" showErrorMessage="1" sqref="F8:F201" xr:uid="{00000000-0002-0000-0000-000001000000}">
      <formula1>Hidden_25</formula1>
    </dataValidation>
    <dataValidation type="list" allowBlank="1" showErrorMessage="1" sqref="H8:H201" xr:uid="{00000000-0002-0000-0000-000002000000}">
      <formula1>Hidden_37</formula1>
    </dataValidation>
    <dataValidation type="list" allowBlank="1" showErrorMessage="1" sqref="J8:J201" xr:uid="{00000000-0002-0000-0000-000003000000}">
      <formula1>Hidden_49</formula1>
    </dataValidation>
    <dataValidation type="list" allowBlank="1" showErrorMessage="1" sqref="S8:S201" xr:uid="{00000000-0002-0000-0000-000004000000}">
      <formula1>Hidden_518</formula1>
    </dataValidation>
    <dataValidation type="list" allowBlank="1" showErrorMessage="1" sqref="W8:W201" xr:uid="{00000000-0002-0000-0000-000005000000}">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 workbookViewId="1"/>
  </sheetViews>
  <sheetFormatPr baseColWidth="10" defaultColWidth="9.140625" defaultRowHeight="15" x14ac:dyDescent="0.25"/>
  <sheetData>
    <row r="1" spans="1:1" x14ac:dyDescent="0.25">
      <c r="A1" t="s">
        <v>126</v>
      </c>
    </row>
    <row r="2" spans="1:1" x14ac:dyDescent="0.25">
      <c r="A2" t="s">
        <v>127</v>
      </c>
    </row>
    <row r="3" spans="1:1" x14ac:dyDescent="0.25">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12"/>
  <sheetViews>
    <sheetView topLeftCell="A3" workbookViewId="0">
      <selection activeCell="A4" sqref="A4:XFD12"/>
    </sheetView>
    <sheetView topLeftCell="A3" workbookViewId="1"/>
  </sheetViews>
  <sheetFormatPr baseColWidth="10" defaultColWidth="9.140625" defaultRowHeight="15" x14ac:dyDescent="0.25"/>
  <cols>
    <col min="1" max="1" width="3.42578125" bestFit="1" customWidth="1"/>
    <col min="2" max="2" width="18.28515625" bestFit="1" customWidth="1"/>
    <col min="3" max="3" width="20.7109375" bestFit="1" customWidth="1"/>
    <col min="4" max="4" width="49.42578125" bestFit="1" customWidth="1"/>
    <col min="5" max="5" width="38.42578125" bestFit="1" customWidth="1"/>
    <col min="6" max="6" width="40.42578125" bestFit="1" customWidth="1"/>
    <col min="7" max="7" width="42.7109375" bestFit="1" customWidth="1"/>
    <col min="8" max="8" width="34.4257812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129</v>
      </c>
      <c r="C2" t="s">
        <v>130</v>
      </c>
      <c r="D2" t="s">
        <v>131</v>
      </c>
      <c r="E2" t="s">
        <v>132</v>
      </c>
      <c r="F2" t="s">
        <v>133</v>
      </c>
      <c r="G2" t="s">
        <v>134</v>
      </c>
      <c r="H2" t="s">
        <v>135</v>
      </c>
      <c r="I2" t="s">
        <v>136</v>
      </c>
      <c r="J2" t="s">
        <v>137</v>
      </c>
      <c r="K2" t="s">
        <v>138</v>
      </c>
    </row>
    <row r="3" spans="1:11" x14ac:dyDescent="0.25">
      <c r="A3" s="1" t="s">
        <v>117</v>
      </c>
      <c r="B3" s="1" t="s">
        <v>139</v>
      </c>
      <c r="C3" s="1" t="s">
        <v>140</v>
      </c>
      <c r="D3" s="1" t="s">
        <v>141</v>
      </c>
      <c r="E3" s="1" t="s">
        <v>142</v>
      </c>
      <c r="F3" s="1" t="s">
        <v>143</v>
      </c>
      <c r="G3" s="1" t="s">
        <v>144</v>
      </c>
      <c r="H3" s="1" t="s">
        <v>145</v>
      </c>
      <c r="I3" s="1" t="s">
        <v>146</v>
      </c>
      <c r="J3" s="1" t="s">
        <v>147</v>
      </c>
      <c r="K3" s="1" t="s">
        <v>148</v>
      </c>
    </row>
    <row r="4" spans="1:11" s="4" customFormat="1" x14ac:dyDescent="0.25">
      <c r="A4" s="8">
        <v>1</v>
      </c>
      <c r="B4" s="8">
        <v>361001</v>
      </c>
      <c r="C4" s="8">
        <v>82121506</v>
      </c>
      <c r="D4" s="8" t="s">
        <v>248</v>
      </c>
      <c r="E4" s="8">
        <f>(6000+3000)</f>
        <v>9000</v>
      </c>
      <c r="F4" s="8">
        <v>1199.99</v>
      </c>
      <c r="G4" s="8">
        <v>6459.99</v>
      </c>
      <c r="H4" s="8" t="s">
        <v>190</v>
      </c>
      <c r="I4" s="8">
        <f>(6000+3000)</f>
        <v>9000</v>
      </c>
      <c r="J4" s="8">
        <v>1199.99</v>
      </c>
      <c r="K4" s="8">
        <v>6459.99</v>
      </c>
    </row>
    <row r="5" spans="1:11" s="4" customFormat="1" x14ac:dyDescent="0.25">
      <c r="A5" s="8">
        <v>2</v>
      </c>
      <c r="B5" s="8">
        <v>361001</v>
      </c>
      <c r="C5" s="8">
        <v>82121506</v>
      </c>
      <c r="D5" s="8" t="s">
        <v>249</v>
      </c>
      <c r="E5" s="8">
        <f>(6000+3000)</f>
        <v>9000</v>
      </c>
      <c r="F5" s="8">
        <v>1199.99</v>
      </c>
      <c r="G5" s="8">
        <v>1900</v>
      </c>
      <c r="H5" s="8" t="s">
        <v>190</v>
      </c>
      <c r="I5" s="8">
        <f>(6000+3000)</f>
        <v>9000</v>
      </c>
      <c r="J5" s="8">
        <v>1199.99</v>
      </c>
      <c r="K5" s="8">
        <v>1900</v>
      </c>
    </row>
    <row r="6" spans="1:11" s="4" customFormat="1" x14ac:dyDescent="0.25">
      <c r="A6" s="8">
        <v>3</v>
      </c>
      <c r="B6" s="8">
        <v>361002</v>
      </c>
      <c r="C6" s="8">
        <v>82121506</v>
      </c>
      <c r="D6" s="8" t="s">
        <v>249</v>
      </c>
      <c r="E6" s="8">
        <f>(6000+3000)</f>
        <v>9000</v>
      </c>
      <c r="F6" s="8">
        <v>1199.99</v>
      </c>
      <c r="G6" s="8">
        <v>640</v>
      </c>
      <c r="H6" s="8" t="s">
        <v>190</v>
      </c>
      <c r="I6" s="8">
        <f>(6000+3000)</f>
        <v>9000</v>
      </c>
      <c r="J6" s="8">
        <v>1199.99</v>
      </c>
      <c r="K6" s="8">
        <v>640</v>
      </c>
    </row>
    <row r="7" spans="1:11" s="4" customFormat="1" x14ac:dyDescent="0.25">
      <c r="A7" s="8">
        <v>4</v>
      </c>
      <c r="B7" s="8">
        <v>217001</v>
      </c>
      <c r="C7" s="8">
        <v>60141102</v>
      </c>
      <c r="D7" s="8" t="s">
        <v>250</v>
      </c>
      <c r="E7" s="8">
        <v>4800</v>
      </c>
      <c r="F7" s="8"/>
      <c r="G7" s="8">
        <v>3943.95</v>
      </c>
      <c r="H7" s="8" t="s">
        <v>204</v>
      </c>
      <c r="I7" s="8">
        <v>4800</v>
      </c>
      <c r="J7" s="8"/>
      <c r="K7" s="8">
        <v>3943.95</v>
      </c>
    </row>
    <row r="8" spans="1:11" s="4" customFormat="1" ht="30" x14ac:dyDescent="0.25">
      <c r="A8" s="8">
        <v>5</v>
      </c>
      <c r="B8" s="8">
        <v>273001</v>
      </c>
      <c r="C8" s="8">
        <v>49101702</v>
      </c>
      <c r="D8" s="10" t="s">
        <v>251</v>
      </c>
      <c r="E8" s="8">
        <f>(14400+1500+2020+3600)</f>
        <v>21520</v>
      </c>
      <c r="F8" s="8"/>
      <c r="G8" s="8">
        <v>19485.47</v>
      </c>
      <c r="H8" s="8" t="s">
        <v>211</v>
      </c>
      <c r="I8" s="8">
        <f>(14400+1500+2020+3600)</f>
        <v>21520</v>
      </c>
      <c r="J8" s="8"/>
      <c r="K8" s="8">
        <v>19485.47</v>
      </c>
    </row>
    <row r="9" spans="1:11" s="4" customFormat="1" x14ac:dyDescent="0.25">
      <c r="A9" s="8">
        <v>6</v>
      </c>
      <c r="B9" s="8">
        <v>361002</v>
      </c>
      <c r="C9" s="8">
        <v>82121506</v>
      </c>
      <c r="D9" s="8" t="s">
        <v>249</v>
      </c>
      <c r="E9" s="8">
        <f>(6000+3000)</f>
        <v>9000</v>
      </c>
      <c r="F9" s="8">
        <v>1199.99</v>
      </c>
      <c r="G9" s="8">
        <v>1200</v>
      </c>
      <c r="H9" s="8" t="s">
        <v>190</v>
      </c>
      <c r="I9" s="8">
        <f>(6000+3000)</f>
        <v>9000</v>
      </c>
      <c r="J9" s="8">
        <v>1199.99</v>
      </c>
      <c r="K9" s="8">
        <v>1200</v>
      </c>
    </row>
    <row r="10" spans="1:11" s="4" customFormat="1" x14ac:dyDescent="0.25">
      <c r="A10" s="8">
        <v>7</v>
      </c>
      <c r="B10" s="8">
        <v>382001</v>
      </c>
      <c r="C10" s="8">
        <v>11162100</v>
      </c>
      <c r="D10" s="8" t="s">
        <v>253</v>
      </c>
      <c r="E10" s="8">
        <f>(5500+7200)</f>
        <v>12700</v>
      </c>
      <c r="F10" s="8"/>
      <c r="G10" s="8">
        <v>59.8</v>
      </c>
      <c r="H10" s="8" t="s">
        <v>224</v>
      </c>
      <c r="I10" s="8">
        <f>(5500+7200)</f>
        <v>12700</v>
      </c>
      <c r="J10" s="8"/>
      <c r="K10" s="8">
        <v>59.8</v>
      </c>
    </row>
    <row r="11" spans="1:11" s="4" customFormat="1" x14ac:dyDescent="0.25">
      <c r="A11" s="8">
        <v>8</v>
      </c>
      <c r="B11" s="8">
        <v>382001</v>
      </c>
      <c r="C11" s="8">
        <v>50201700</v>
      </c>
      <c r="D11" s="8" t="s">
        <v>252</v>
      </c>
      <c r="E11" s="8">
        <f>(5500+7200)</f>
        <v>12700</v>
      </c>
      <c r="F11" s="8"/>
      <c r="G11" s="8">
        <v>1028.46</v>
      </c>
      <c r="H11" s="8" t="s">
        <v>224</v>
      </c>
      <c r="I11" s="8">
        <f>(5500+7200)</f>
        <v>12700</v>
      </c>
      <c r="J11" s="8"/>
      <c r="K11" s="8">
        <v>1028.46</v>
      </c>
    </row>
    <row r="12" spans="1:11" s="4" customFormat="1" x14ac:dyDescent="0.25">
      <c r="A12" s="8">
        <v>9</v>
      </c>
      <c r="B12" s="8">
        <v>382001</v>
      </c>
      <c r="C12" s="8">
        <v>50182001</v>
      </c>
      <c r="D12" s="8" t="s">
        <v>247</v>
      </c>
      <c r="E12" s="8">
        <f>(5500+7200)</f>
        <v>12700</v>
      </c>
      <c r="F12" s="8"/>
      <c r="G12" s="8">
        <v>2346</v>
      </c>
      <c r="H12" s="8" t="s">
        <v>224</v>
      </c>
      <c r="I12" s="8">
        <f>(5500+7200)</f>
        <v>12700</v>
      </c>
      <c r="J12" s="8"/>
      <c r="K12" s="8">
        <v>2346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2"/>
  <sheetViews>
    <sheetView topLeftCell="A3" workbookViewId="0">
      <selection activeCell="A3" sqref="A3"/>
    </sheetView>
    <sheetView topLeftCell="A3" workbookViewId="1"/>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38.42578125" bestFit="1" customWidth="1"/>
    <col min="12" max="12" width="73.140625" bestFit="1" customWidth="1"/>
  </cols>
  <sheetData>
    <row r="1" spans="1:12" hidden="1" x14ac:dyDescent="0.25">
      <c r="B1" t="s">
        <v>8</v>
      </c>
      <c r="C1" t="s">
        <v>10</v>
      </c>
      <c r="D1" t="s">
        <v>10</v>
      </c>
      <c r="E1" t="s">
        <v>149</v>
      </c>
      <c r="F1" t="s">
        <v>149</v>
      </c>
      <c r="G1" t="s">
        <v>11</v>
      </c>
      <c r="H1" t="s">
        <v>11</v>
      </c>
      <c r="I1" t="s">
        <v>8</v>
      </c>
      <c r="J1" t="s">
        <v>8</v>
      </c>
      <c r="K1" t="s">
        <v>7</v>
      </c>
      <c r="L1" t="s">
        <v>149</v>
      </c>
    </row>
    <row r="2" spans="1:12" hidden="1" x14ac:dyDescent="0.25">
      <c r="B2" t="s">
        <v>150</v>
      </c>
      <c r="C2" t="s">
        <v>151</v>
      </c>
      <c r="D2" t="s">
        <v>152</v>
      </c>
      <c r="E2" t="s">
        <v>153</v>
      </c>
      <c r="F2" t="s">
        <v>154</v>
      </c>
      <c r="G2" t="s">
        <v>155</v>
      </c>
      <c r="H2" t="s">
        <v>156</v>
      </c>
      <c r="I2" t="s">
        <v>157</v>
      </c>
      <c r="J2" t="s">
        <v>158</v>
      </c>
      <c r="K2" t="s">
        <v>159</v>
      </c>
      <c r="L2" t="s">
        <v>160</v>
      </c>
    </row>
    <row r="3" spans="1:12" x14ac:dyDescent="0.25">
      <c r="A3" s="1" t="s">
        <v>117</v>
      </c>
      <c r="B3" s="1" t="s">
        <v>161</v>
      </c>
      <c r="C3" s="1" t="s">
        <v>162</v>
      </c>
      <c r="D3" s="1" t="s">
        <v>163</v>
      </c>
      <c r="E3" s="1" t="s">
        <v>164</v>
      </c>
      <c r="F3" s="1" t="s">
        <v>165</v>
      </c>
      <c r="G3" s="1" t="s">
        <v>166</v>
      </c>
      <c r="H3" s="1" t="s">
        <v>167</v>
      </c>
      <c r="I3" s="1" t="s">
        <v>168</v>
      </c>
      <c r="J3" s="1" t="s">
        <v>169</v>
      </c>
      <c r="K3" s="1" t="s">
        <v>170</v>
      </c>
      <c r="L3" s="1" t="s">
        <v>171</v>
      </c>
    </row>
    <row r="4" spans="1:12" x14ac:dyDescent="0.25">
      <c r="A4" s="8">
        <v>1</v>
      </c>
      <c r="B4" s="8"/>
      <c r="C4" s="8"/>
      <c r="D4" s="8"/>
      <c r="E4" s="8"/>
      <c r="F4" s="8"/>
      <c r="G4" s="8"/>
      <c r="H4" s="8"/>
      <c r="I4" s="8"/>
      <c r="J4" s="8"/>
      <c r="K4" s="8" t="s">
        <v>191</v>
      </c>
      <c r="L4" s="12" t="s">
        <v>192</v>
      </c>
    </row>
    <row r="5" spans="1:12" x14ac:dyDescent="0.25">
      <c r="A5" s="8">
        <v>2</v>
      </c>
      <c r="B5" s="8"/>
      <c r="C5" s="8"/>
      <c r="D5" s="8"/>
      <c r="E5" s="8"/>
      <c r="F5" s="8"/>
      <c r="G5" s="8"/>
      <c r="H5" s="8"/>
      <c r="I5" s="8"/>
      <c r="J5" s="8"/>
      <c r="K5" s="8" t="s">
        <v>194</v>
      </c>
      <c r="L5" s="12" t="s">
        <v>195</v>
      </c>
    </row>
    <row r="6" spans="1:12" x14ac:dyDescent="0.25">
      <c r="A6" s="8">
        <v>3</v>
      </c>
      <c r="B6" s="8"/>
      <c r="C6" s="8"/>
      <c r="D6" s="8"/>
      <c r="E6" s="8"/>
      <c r="F6" s="8"/>
      <c r="G6" s="8"/>
      <c r="H6" s="8"/>
      <c r="I6" s="8"/>
      <c r="J6" s="8"/>
      <c r="K6" s="8" t="s">
        <v>196</v>
      </c>
      <c r="L6" s="12" t="s">
        <v>197</v>
      </c>
    </row>
    <row r="7" spans="1:12" x14ac:dyDescent="0.25">
      <c r="A7" s="8">
        <v>4</v>
      </c>
      <c r="B7" s="8"/>
      <c r="C7" s="8"/>
      <c r="D7" s="8"/>
      <c r="E7" s="8"/>
      <c r="F7" s="8"/>
      <c r="G7" s="8"/>
      <c r="H7" s="8"/>
      <c r="I7" s="8"/>
      <c r="J7" s="8"/>
      <c r="K7" s="8" t="s">
        <v>205</v>
      </c>
      <c r="L7" s="12" t="s">
        <v>206</v>
      </c>
    </row>
    <row r="8" spans="1:12" x14ac:dyDescent="0.25">
      <c r="A8" s="8">
        <v>5</v>
      </c>
      <c r="B8" s="8"/>
      <c r="C8" s="8"/>
      <c r="D8" s="8"/>
      <c r="E8" s="8"/>
      <c r="F8" s="8"/>
      <c r="G8" s="8"/>
      <c r="H8" s="8"/>
      <c r="I8" s="8"/>
      <c r="J8" s="8"/>
      <c r="K8" s="8" t="s">
        <v>212</v>
      </c>
      <c r="L8" s="12" t="s">
        <v>213</v>
      </c>
    </row>
    <row r="9" spans="1:12" x14ac:dyDescent="0.25">
      <c r="A9" s="8">
        <v>6</v>
      </c>
      <c r="B9" s="8"/>
      <c r="C9" s="8"/>
      <c r="D9" s="8"/>
      <c r="E9" s="8"/>
      <c r="F9" s="8"/>
      <c r="G9" s="8"/>
      <c r="H9" s="8"/>
      <c r="I9" s="8"/>
      <c r="J9" s="8"/>
      <c r="K9" s="8" t="s">
        <v>214</v>
      </c>
      <c r="L9" s="12" t="s">
        <v>215</v>
      </c>
    </row>
    <row r="10" spans="1:12" x14ac:dyDescent="0.25">
      <c r="A10" s="8">
        <v>7</v>
      </c>
      <c r="B10" s="8"/>
      <c r="C10" s="8"/>
      <c r="D10" s="8"/>
      <c r="E10" s="8"/>
      <c r="F10" s="8"/>
      <c r="G10" s="8"/>
      <c r="H10" s="8"/>
      <c r="I10" s="8"/>
      <c r="J10" s="8"/>
      <c r="K10" s="8" t="s">
        <v>225</v>
      </c>
      <c r="L10" s="12" t="s">
        <v>226</v>
      </c>
    </row>
    <row r="11" spans="1:12" x14ac:dyDescent="0.25">
      <c r="A11" s="8">
        <v>8</v>
      </c>
      <c r="B11" s="8"/>
      <c r="C11" s="8"/>
      <c r="D11" s="8"/>
      <c r="E11" s="8"/>
      <c r="F11" s="8"/>
      <c r="G11" s="8"/>
      <c r="H11" s="8"/>
      <c r="I11" s="8"/>
      <c r="J11" s="8"/>
      <c r="K11" s="8" t="s">
        <v>230</v>
      </c>
      <c r="L11" s="12" t="s">
        <v>231</v>
      </c>
    </row>
    <row r="12" spans="1:12" x14ac:dyDescent="0.25">
      <c r="A12" s="8">
        <v>9</v>
      </c>
      <c r="B12" s="8"/>
      <c r="C12" s="8"/>
      <c r="D12" s="8"/>
      <c r="E12" s="8"/>
      <c r="F12" s="8"/>
      <c r="G12" s="8"/>
      <c r="H12" s="8"/>
      <c r="I12" s="8"/>
      <c r="J12" s="8"/>
      <c r="K12" s="8" t="s">
        <v>237</v>
      </c>
      <c r="L12" s="12" t="s">
        <v>238</v>
      </c>
    </row>
  </sheetData>
  <hyperlinks>
    <hyperlink ref="L4" r:id="rId1" xr:uid="{00000000-0004-0000-0B00-000000000000}"/>
    <hyperlink ref="L5" r:id="rId2" xr:uid="{00000000-0004-0000-0B00-000001000000}"/>
    <hyperlink ref="L6" r:id="rId3" xr:uid="{00000000-0004-0000-0B00-000002000000}"/>
    <hyperlink ref="L7" r:id="rId4" xr:uid="{00000000-0004-0000-0B00-000003000000}"/>
    <hyperlink ref="L8" r:id="rId5" xr:uid="{00000000-0004-0000-0B00-000004000000}"/>
    <hyperlink ref="L9" r:id="rId6" xr:uid="{00000000-0004-0000-0B00-000005000000}"/>
    <hyperlink ref="L10" r:id="rId7" xr:uid="{00000000-0004-0000-0B00-000006000000}"/>
    <hyperlink ref="L11" r:id="rId8" xr:uid="{00000000-0004-0000-0B00-000007000000}"/>
    <hyperlink ref="L12" r:id="rId9" xr:uid="{00000000-0004-0000-0B00-000008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 workbookViewId="1"/>
  </sheetViews>
  <sheetFormatPr baseColWidth="10" defaultColWidth="9.14062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 workbookViewId="1"/>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 workbookViewId="1"/>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 workbookViewId="1"/>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 workbookViewId="1"/>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 workbookViewId="1"/>
  </sheetViews>
  <sheetFormatPr baseColWidth="10" defaultColWidth="9.14062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2"/>
  <sheetViews>
    <sheetView topLeftCell="I3" workbookViewId="0">
      <selection activeCell="C6" sqref="C6"/>
    </sheetView>
    <sheetView tabSelected="1" topLeftCell="A9" workbookViewId="1"/>
  </sheetViews>
  <sheetFormatPr baseColWidth="10" defaultColWidth="9.140625" defaultRowHeight="15" x14ac:dyDescent="0.25"/>
  <cols>
    <col min="1" max="1" width="3.42578125" bestFit="1" customWidth="1"/>
    <col min="2" max="2" width="27.85546875" bestFit="1" customWidth="1"/>
    <col min="3" max="3" width="118.7109375" bestFit="1" customWidth="1"/>
    <col min="4" max="4" width="116.140625" bestFit="1" customWidth="1"/>
    <col min="5" max="5" width="118.28515625" bestFit="1" customWidth="1"/>
    <col min="6" max="6" width="71.28515625" bestFit="1" customWidth="1"/>
    <col min="7" max="7" width="37" bestFit="1" customWidth="1"/>
    <col min="8" max="8" width="44.28515625" bestFit="1" customWidth="1"/>
    <col min="9" max="9" width="52.140625" bestFit="1" customWidth="1"/>
    <col min="10" max="10" width="88.855468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ht="30" x14ac:dyDescent="0.25">
      <c r="A3" s="1" t="s">
        <v>117</v>
      </c>
      <c r="B3" s="1" t="s">
        <v>118</v>
      </c>
      <c r="C3" s="1" t="s">
        <v>119</v>
      </c>
      <c r="D3" s="1" t="s">
        <v>120</v>
      </c>
      <c r="E3" s="1" t="s">
        <v>121</v>
      </c>
      <c r="F3" s="1" t="s">
        <v>71</v>
      </c>
      <c r="G3" s="1" t="s">
        <v>122</v>
      </c>
      <c r="H3" s="1" t="s">
        <v>123</v>
      </c>
      <c r="I3" s="1" t="s">
        <v>124</v>
      </c>
      <c r="J3" s="1" t="s">
        <v>125</v>
      </c>
    </row>
    <row r="4" spans="1:10" ht="60" x14ac:dyDescent="0.25">
      <c r="A4" s="8">
        <v>1</v>
      </c>
      <c r="B4" s="11"/>
      <c r="C4" s="11" t="s">
        <v>184</v>
      </c>
      <c r="D4" s="11" t="s">
        <v>185</v>
      </c>
      <c r="E4" s="11" t="s">
        <v>186</v>
      </c>
      <c r="F4" s="11" t="s">
        <v>106</v>
      </c>
      <c r="G4" s="11" t="s">
        <v>187</v>
      </c>
      <c r="H4" s="11" t="s">
        <v>127</v>
      </c>
      <c r="I4" s="3" t="s">
        <v>188</v>
      </c>
      <c r="J4" s="3" t="s">
        <v>189</v>
      </c>
    </row>
    <row r="5" spans="1:10" ht="60" x14ac:dyDescent="0.25">
      <c r="A5" s="8">
        <v>2</v>
      </c>
      <c r="B5" s="11"/>
      <c r="C5" s="11" t="s">
        <v>184</v>
      </c>
      <c r="D5" s="11" t="s">
        <v>185</v>
      </c>
      <c r="E5" s="11" t="s">
        <v>186</v>
      </c>
      <c r="F5" s="11" t="s">
        <v>106</v>
      </c>
      <c r="G5" s="11" t="s">
        <v>187</v>
      </c>
      <c r="H5" s="11" t="s">
        <v>127</v>
      </c>
      <c r="I5" s="3" t="s">
        <v>188</v>
      </c>
      <c r="J5" s="3" t="s">
        <v>189</v>
      </c>
    </row>
    <row r="6" spans="1:10" ht="60" x14ac:dyDescent="0.25">
      <c r="A6" s="8">
        <v>3</v>
      </c>
      <c r="B6" s="11"/>
      <c r="C6" s="11" t="s">
        <v>184</v>
      </c>
      <c r="D6" s="11" t="s">
        <v>185</v>
      </c>
      <c r="E6" s="11" t="s">
        <v>186</v>
      </c>
      <c r="F6" s="11" t="s">
        <v>106</v>
      </c>
      <c r="G6" s="11" t="s">
        <v>187</v>
      </c>
      <c r="H6" s="11" t="s">
        <v>127</v>
      </c>
      <c r="I6" s="3" t="s">
        <v>188</v>
      </c>
      <c r="J6" s="3" t="s">
        <v>189</v>
      </c>
    </row>
    <row r="7" spans="1:10" ht="60" x14ac:dyDescent="0.25">
      <c r="A7" s="8">
        <v>4</v>
      </c>
      <c r="B7" s="11" t="s">
        <v>244</v>
      </c>
      <c r="C7" s="11" t="str">
        <f>PROPER(B7)</f>
        <v>Deportes Pachuca</v>
      </c>
      <c r="D7" s="11"/>
      <c r="E7" s="11"/>
      <c r="F7" s="11"/>
      <c r="G7" s="11" t="s">
        <v>203</v>
      </c>
      <c r="H7" s="11" t="s">
        <v>127</v>
      </c>
      <c r="I7" s="3" t="s">
        <v>188</v>
      </c>
      <c r="J7" s="3" t="s">
        <v>189</v>
      </c>
    </row>
    <row r="8" spans="1:10" ht="60" x14ac:dyDescent="0.25">
      <c r="A8" s="8">
        <v>5</v>
      </c>
      <c r="B8" s="11" t="s">
        <v>244</v>
      </c>
      <c r="C8" s="11" t="str">
        <f>PROPER(B8)</f>
        <v>Deportes Pachuca</v>
      </c>
      <c r="D8" s="11"/>
      <c r="E8" s="11"/>
      <c r="F8" s="11"/>
      <c r="G8" s="11" t="s">
        <v>203</v>
      </c>
      <c r="H8" s="11" t="s">
        <v>127</v>
      </c>
      <c r="I8" s="3" t="s">
        <v>188</v>
      </c>
      <c r="J8" s="3" t="s">
        <v>189</v>
      </c>
    </row>
    <row r="9" spans="1:10" ht="60" x14ac:dyDescent="0.25">
      <c r="A9" s="8">
        <v>6</v>
      </c>
      <c r="B9" s="11"/>
      <c r="C9" s="11" t="s">
        <v>184</v>
      </c>
      <c r="D9" s="11" t="s">
        <v>185</v>
      </c>
      <c r="E9" s="11" t="s">
        <v>186</v>
      </c>
      <c r="F9" s="11" t="s">
        <v>106</v>
      </c>
      <c r="G9" s="11" t="s">
        <v>187</v>
      </c>
      <c r="H9" s="11" t="s">
        <v>127</v>
      </c>
      <c r="I9" s="3" t="s">
        <v>188</v>
      </c>
      <c r="J9" s="3" t="s">
        <v>189</v>
      </c>
    </row>
    <row r="10" spans="1:10" ht="60" x14ac:dyDescent="0.25">
      <c r="A10" s="8">
        <v>7</v>
      </c>
      <c r="B10" s="11" t="s">
        <v>245</v>
      </c>
      <c r="C10" s="11"/>
      <c r="D10" s="11"/>
      <c r="E10" s="11"/>
      <c r="F10" s="11"/>
      <c r="G10" s="11" t="s">
        <v>223</v>
      </c>
      <c r="H10" s="11" t="s">
        <v>127</v>
      </c>
      <c r="I10" s="3" t="s">
        <v>188</v>
      </c>
      <c r="J10" s="3" t="s">
        <v>189</v>
      </c>
    </row>
    <row r="11" spans="1:10" ht="60" x14ac:dyDescent="0.25">
      <c r="A11" s="8">
        <v>8</v>
      </c>
      <c r="B11" s="11" t="s">
        <v>246</v>
      </c>
      <c r="C11" s="11"/>
      <c r="D11" s="11"/>
      <c r="E11" s="11"/>
      <c r="F11" s="11"/>
      <c r="G11" s="11" t="s">
        <v>229</v>
      </c>
      <c r="H11" s="11" t="s">
        <v>127</v>
      </c>
      <c r="I11" s="3" t="s">
        <v>188</v>
      </c>
      <c r="J11" s="3" t="s">
        <v>189</v>
      </c>
    </row>
    <row r="12" spans="1:10" ht="60" x14ac:dyDescent="0.25">
      <c r="A12" s="8">
        <v>9</v>
      </c>
      <c r="B12" s="11" t="s">
        <v>246</v>
      </c>
      <c r="C12" s="11"/>
      <c r="D12" s="11"/>
      <c r="E12" s="11"/>
      <c r="F12" s="11"/>
      <c r="G12" s="11" t="s">
        <v>229</v>
      </c>
      <c r="H12" s="11" t="s">
        <v>127</v>
      </c>
      <c r="I12" s="3" t="s">
        <v>188</v>
      </c>
      <c r="J12" s="3" t="s">
        <v>189</v>
      </c>
    </row>
  </sheetData>
  <dataValidations count="3">
    <dataValidation type="list" allowBlank="1" showErrorMessage="1" sqref="F4:F201" xr:uid="{00000000-0002-0000-0700-000000000000}">
      <formula1>Hidden_1_Tabla_3939505</formula1>
    </dataValidation>
    <dataValidation type="list" allowBlank="1" showErrorMessage="1" sqref="H4:H201" xr:uid="{00000000-0002-0000-0700-000001000000}">
      <formula1>Hidden_2_Tabla_3939507</formula1>
    </dataValidation>
    <dataValidation type="list" allowBlank="1" showErrorMessage="1" sqref="I4:I12" xr:uid="{00000000-0002-0000-0700-000002000000}">
      <formula1>Hidden_2_Tabla_3939508</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 workbookViewId="1"/>
  </sheetViews>
  <sheetFormatPr baseColWidth="10" defaultColWidth="9.14062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2024-03-22T15:56:37Z</dcterms:created>
  <dcterms:modified xsi:type="dcterms:W3CDTF">2024-04-10T17:50:01Z</dcterms:modified>
</cp:coreProperties>
</file>