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Disco E BEH\2025\▲ Cuenta Publica\ASEH\2o T 2025\IGF_BEH_02_2025\11 Estado de Situación Financiera Detallado\"/>
    </mc:Choice>
  </mc:AlternateContent>
  <xr:revisionPtr revIDLastSave="0" documentId="13_ncr:1_{7DACB3A0-7558-46F1-8ECF-8CCA232F5D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<sst xmlns="http://schemas.openxmlformats.org/spreadsheetml/2006/main" count="124" uniqueCount="123">
  <si>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</si>
  <si>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</si>
  <si>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</si>
  <si>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</si>
  <si>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</si>
  <si>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</si>
  <si>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</si>
  <si>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</si>
  <si>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</si>
  <si>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</si>
  <si>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</si>
  <si>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</si>
  <si>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</si>
  <si>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</si>
  <si>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</si>
  <si>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</si>
  <si>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</si>
  <si>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</si>
  <si>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</si>
  <si>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</si>
  <si>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</si>
  <si>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</si>
  <si>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</si>
  <si>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</si>
  <si>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</si>
  <si>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</si>
  <si>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</si>
  <si>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</si>
  <si>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</si>
  <si>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</si>
  <si>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</si>
  <si>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</si>
  <si>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</si>
  <si>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</si>
  <si>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</si>
  <si>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</si>
  <si>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</si>
  <si>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</si>
  <si>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</si>
  <si>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</si>
  <si>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</si>
  <si>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</si>
  <si>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</si>
  <si>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</si>
  <si>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</si>
  <si>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</si>
  <si>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</si>
  <si>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</si>
  <si>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</si>
  <si>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</si>
  <si>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</si>
  <si>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</si>
  <si>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</si>
  <si>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</si>
  <si>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</si>
  <si>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</si>
  <si>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</si>
  <si>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</si>
  <si>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</si>
  <si>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</si>
  <si>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</si>
  <si>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</si>
  <si>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</si>
  <si>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</si>
  <si>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</si>
  <si>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</si>
  <si>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</si>
  <si>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</si>
  <si>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</si>
  <si>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</si>
  <si>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</si>
  <si>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</si>
  <si>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</si>
  <si>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</si>
  <si>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</si>
  <si>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</si>
  <si>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</si>
  <si>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</si>
  <si>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</si>
  <si>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</si>
  <si>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</si>
  <si>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</si>
  <si>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</si>
  <si>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</si>
  <si>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</si>
  <si>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</si>
  <si>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</si>
  <si>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</si>
  <si>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</si>
  <si>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</si>
  <si>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</si>
  <si>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</si>
  <si>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</si>
  <si>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</si>
  <si>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</si>
  <si>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</si>
  <si>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</si>
  <si>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</si>
  <si>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</si>
  <si>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</si>
  <si>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</si>
  <si>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</si>
  <si>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</si>
  <si>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</si>
  <si>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</si>
  <si>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</si>
  <si>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</si>
  <si>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</si>
  <si>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</si>
  <si>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</si>
  <si>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</si>
  <si>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</si>
  <si>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</si>
  <si>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</si>
  <si>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</si>
  <si>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</si>
  <si>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</si>
  <si>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</si>
  <si>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</si>
  <si>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</si>
  <si>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</si>
  <si>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2024</t>
  </si>
  <si>
    <t>Del 01 de enero al 30 de junio del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</si>
</sst>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A4" sqref="A4:F4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2025</v>
      </c>
      <c r="C5" s="3" t="s">
        <v>121</v>
      </c>
      <c r="D5" s="3" t="s">
        <v>2</v>
      </c>
      <c r="E5" s="3">
        <f>B5</f>
        <v>2025</v>
      </c>
      <c r="F5" s="3" t="str">
        <f>C5</f>
        <v>31 de diciembre de 2024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36151876.869999997</v>
      </c>
      <c r="C8" s="10">
        <f>SUM(C9:C15)</f>
        <v>21611262.719999999</v>
      </c>
      <c r="D8" s="9" t="s">
        <v>8</v>
      </c>
      <c r="E8" s="10">
        <f>SUM(E9:E17)</f>
        <v>8327983.6800000006</v>
      </c>
      <c r="F8" s="10">
        <f>SUM(F9:F17)</f>
        <v>11715482.65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3397328.17</v>
      </c>
      <c r="F9" s="12">
        <v>6096027.8099999996</v>
      </c>
    </row>
    <row r="10" spans="1:6" x14ac:dyDescent="0.2">
      <c r="A10" s="11" t="s">
        <v>11</v>
      </c>
      <c r="B10" s="12">
        <v>31441754.25</v>
      </c>
      <c r="C10" s="12">
        <v>16834372.989999998</v>
      </c>
      <c r="D10" s="13" t="s">
        <v>12</v>
      </c>
      <c r="E10" s="12">
        <v>3617850.81</v>
      </c>
      <c r="F10" s="12">
        <v>766848.24</v>
      </c>
    </row>
    <row r="11" spans="1:6" ht="24.75" customHeight="1" x14ac:dyDescent="0.2">
      <c r="A11" s="11" t="s">
        <v>13</v>
      </c>
      <c r="B11" s="12">
        <v>34204.9</v>
      </c>
      <c r="C11" s="12">
        <v>8008.63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4675917.72</v>
      </c>
      <c r="C13" s="12">
        <v>4768881.0999999996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1117784.04</v>
      </c>
      <c r="F15" s="12">
        <v>4749837.34</v>
      </c>
    </row>
    <row r="16" spans="1:6" ht="26.25" customHeight="1" x14ac:dyDescent="0.2">
      <c r="A16" s="7" t="s">
        <v>23</v>
      </c>
      <c r="B16" s="10">
        <f>SUM(B17:B23)</f>
        <v>34797.83</v>
      </c>
      <c r="C16" s="10">
        <f>SUM(C17:C23)</f>
        <v>177.59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195020.66</v>
      </c>
      <c r="F17" s="12">
        <v>102769.26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34797.83</v>
      </c>
      <c r="C19" s="12">
        <v>177.59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36201750.019999996</v>
      </c>
      <c r="C46" s="19">
        <f>SUM(C8,C16,C24,C30,C36,C37,C40)</f>
        <v>21626515.629999999</v>
      </c>
      <c r="D46" s="9" t="s">
        <v>82</v>
      </c>
      <c r="E46" s="10">
        <f>SUM(E8,E18,E22,E25,E26,E30,E37,E41)</f>
        <v>8327983.6800000006</v>
      </c>
      <c r="F46" s="10">
        <f>SUM(F8,F18,F22,F25,F26,F30,F37,F41)</f>
        <v>11715482.65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4034780.04</v>
      </c>
      <c r="C51" s="22">
        <v>4034780.04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34660657.299999997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-32570084.789999999</v>
      </c>
      <c r="C54" s="22">
        <v>-32570084.789999999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8327983.6800000006</v>
      </c>
      <c r="F58" s="10">
        <f>SUM(F46,F56)</f>
        <v>11715482.65</v>
      </c>
    </row>
    <row r="59" spans="1:6" x14ac:dyDescent="0.2">
      <c r="A59" s="7" t="s">
        <v>102</v>
      </c>
      <c r="B59" s="10">
        <f>SUM(B49,B50,B51,B52,B53,B54,B55,B56,B57)</f>
        <v>7729257.8299999982</v>
      </c>
      <c r="C59" s="10">
        <f>SUM(C49,C50,C51,C52,C53,C54,C55,C56,C57)</f>
        <v>4293941.0300000012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43931007.849999994</v>
      </c>
      <c r="C61" s="19">
        <f>SUM(C46,C59)</f>
        <v>25920456.66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4271234.12</v>
      </c>
      <c r="F62" s="10">
        <f>SUM(F63:F65)</f>
        <v>4271234.12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4271234.12</v>
      </c>
      <c r="F64" s="12">
        <v>4271234.12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31331790.050000001</v>
      </c>
      <c r="F67" s="10">
        <f>SUM(F68:F72)</f>
        <v>9933739.8900000006</v>
      </c>
    </row>
    <row r="68" spans="1:6" x14ac:dyDescent="0.2">
      <c r="A68" s="16"/>
      <c r="B68" s="26"/>
      <c r="C68" s="26"/>
      <c r="D68" s="23" t="s">
        <v>110</v>
      </c>
      <c r="E68" s="12">
        <v>31163958.300000001</v>
      </c>
      <c r="F68" s="12">
        <v>9451750.5500000007</v>
      </c>
    </row>
    <row r="69" spans="1:6" x14ac:dyDescent="0.2">
      <c r="A69" s="16"/>
      <c r="B69" s="26"/>
      <c r="C69" s="26"/>
      <c r="D69" s="23" t="s">
        <v>111</v>
      </c>
      <c r="E69" s="12">
        <v>167831.75</v>
      </c>
      <c r="F69" s="12">
        <v>481989.34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35603024.170000002</v>
      </c>
      <c r="F78" s="10">
        <f>SUM(F62,F67,F74)</f>
        <v>14204974.010000002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43931007.850000001</v>
      </c>
      <c r="F80" s="10">
        <f>SUM(F58,F78)</f>
        <v>25920456.660000004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2025-07-12T19:22:51Z</dcterms:modified>
</cp:coreProperties>
</file>