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2025\Cuenta Pública\1er Trimestre\Ley de Disciplina Financiera\"/>
    </mc:Choice>
  </mc:AlternateContent>
  <xr:revisionPtr revIDLastSave="0" documentId="13_ncr:1_{6E9519F4-3D46-42DC-874B-41DC5B84B17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E83" i="1" s="1"/>
  <c r="E85" i="1" s="1"/>
  <c r="D75" i="1"/>
  <c r="D83" i="1" s="1"/>
  <c r="D85" i="1" s="1"/>
  <c r="C75" i="1"/>
  <c r="C83" i="1" s="1"/>
  <c r="C85" i="1" s="1"/>
  <c r="E65" i="1"/>
  <c r="E67" i="1" s="1"/>
  <c r="E57" i="1"/>
  <c r="D57" i="1"/>
  <c r="D65" i="1" s="1"/>
  <c r="D67" i="1" s="1"/>
  <c r="C57" i="1"/>
  <c r="C65" i="1" s="1"/>
  <c r="C67" i="1" s="1"/>
  <c r="C49" i="1"/>
  <c r="C13" i="1" s="1"/>
  <c r="C10" i="1" s="1"/>
  <c r="E47" i="1"/>
  <c r="D47" i="1"/>
  <c r="E46" i="1"/>
  <c r="E45" i="1" s="1"/>
  <c r="D46" i="1"/>
  <c r="D45" i="1" s="1"/>
  <c r="C45" i="1"/>
  <c r="E44" i="1"/>
  <c r="D44" i="1"/>
  <c r="E43" i="1"/>
  <c r="D43" i="1"/>
  <c r="E42" i="1"/>
  <c r="D42" i="1"/>
  <c r="C42" i="1"/>
  <c r="E32" i="1"/>
  <c r="D32" i="1"/>
  <c r="C32" i="1"/>
  <c r="E21" i="1"/>
  <c r="D21" i="1"/>
  <c r="E20" i="1"/>
  <c r="E19" i="1" s="1"/>
  <c r="D20" i="1"/>
  <c r="D19" i="1" s="1"/>
  <c r="E15" i="1"/>
  <c r="D15" i="1"/>
  <c r="C15" i="1"/>
  <c r="E49" i="1" l="1"/>
  <c r="E13" i="1" s="1"/>
  <c r="E10" i="1" s="1"/>
  <c r="E23" i="1" s="1"/>
  <c r="E25" i="1" s="1"/>
  <c r="E27" i="1" s="1"/>
  <c r="E36" i="1" s="1"/>
  <c r="D49" i="1"/>
  <c r="D13" i="1" s="1"/>
  <c r="D10" i="1" s="1"/>
  <c r="D23" i="1" s="1"/>
  <c r="D25" i="1" s="1"/>
  <c r="D27" i="1" s="1"/>
  <c r="D36" i="1" s="1"/>
  <c r="C23" i="1"/>
  <c r="C25" i="1" s="1"/>
  <c r="C27" i="1" s="1"/>
  <c r="C36" i="1" s="1"/>
</calcChain>
</file>

<file path=xl/sharedStrings.xml><?xml version="1.0" encoding="utf-8"?>
<sst xmlns="http://schemas.openxmlformats.org/spreadsheetml/2006/main" count="72" uniqueCount="45">
  <si>
    <t>Balance Presupuestario - LDF</t>
  </si>
  <si>
    <t>(PESOS)</t>
  </si>
  <si>
    <t xml:space="preserve">Concepto                                                                                                                                                            </t>
  </si>
  <si>
    <t>Estimado/</t>
  </si>
  <si>
    <t>Devengado</t>
  </si>
  <si>
    <t>Recaudado/</t>
  </si>
  <si>
    <t xml:space="preserve">Aprobado </t>
  </si>
  <si>
    <t xml:space="preserve">Pagado 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</si>
  <si>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</si>
  <si>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</si>
  <si>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</si>
  <si>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</si>
  <si>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indexed="23"/>
        <rFont val="Montserrat"/>
        <family val="3"/>
      </rPr>
      <t>1</t>
    </r>
    <r>
      <rPr>
        <b/>
        <sz val="8"/>
        <color indexed="23"/>
        <rFont val="Montserrat"/>
        <family val="3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</si>
  <si>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</si>
  <si>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</si>
  <si>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</si>
  <si>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</si>
  <si>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</si>
  <si>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</si>
  <si>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</si>
  <si>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</si>
  <si>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Concepto</t>
  </si>
  <si>
    <t>Estimado/                     Aprobado</t>
  </si>
  <si>
    <t>Recaudado/                 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</si>
  <si>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</si>
  <si>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</si>
  <si>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</si>
  <si>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</si>
  <si>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Pagado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</si>
  <si>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</si>
  <si>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</si>
  <si>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</si>
  <si>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</si>
  <si>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</si>
  <si>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</si>
  <si>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</si>
  <si>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</si>
  <si>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</si>
  <si>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</si>
  <si>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</si>
  <si>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</si>
  <si>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</si>
  <si>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</si>
  <si>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t xml:space="preserve">Bachillerato del Estado de Hidalgo 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</si>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</sst>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  <font>
      <b/>
      <vertAlign val="superscript"/>
      <sz val="8"/>
      <color indexed="23"/>
      <name val="Montserrat"/>
      <family val="3"/>
    </font>
    <font>
      <b/>
      <sz val="8"/>
      <color indexed="23"/>
      <name val="Montserrat"/>
      <family val="3"/>
    </font>
    <font>
      <sz val="8"/>
      <color theme="0" tint="-0.34998626667073579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4" fillId="3" borderId="4" xfId="1" applyNumberFormat="1" applyFont="1" applyFill="1" applyBorder="1" applyAlignment="1">
      <alignment horizontal="center" vertical="center"/>
    </xf>
    <xf numFmtId="164" fontId="4" fillId="3" borderId="6" xfId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2" fillId="0" borderId="8" xfId="2" applyNumberFormat="1" applyFont="1" applyBorder="1" applyAlignment="1" applyProtection="1">
      <alignment vertical="center" wrapText="1"/>
    </xf>
    <xf numFmtId="0" fontId="3" fillId="0" borderId="8" xfId="0" applyFont="1" applyBorder="1" applyAlignment="1">
      <alignment horizontal="left" vertical="center" wrapText="1" indent="5"/>
    </xf>
    <xf numFmtId="4" fontId="3" fillId="0" borderId="8" xfId="0" applyNumberFormat="1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vertical="center" wrapText="1"/>
    </xf>
    <xf numFmtId="4" fontId="3" fillId="4" borderId="8" xfId="0" applyNumberFormat="1" applyFont="1" applyFill="1" applyBorder="1" applyAlignment="1">
      <alignment vertical="center" wrapText="1"/>
    </xf>
    <xf numFmtId="4" fontId="7" fillId="4" borderId="8" xfId="0" applyNumberFormat="1" applyFont="1" applyFill="1" applyBorder="1" applyAlignment="1">
      <alignment vertical="center" wrapText="1"/>
    </xf>
    <xf numFmtId="4" fontId="2" fillId="0" borderId="9" xfId="2" applyNumberFormat="1" applyFont="1" applyBorder="1" applyAlignment="1" applyProtection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4" fontId="3" fillId="0" borderId="9" xfId="0" applyNumberFormat="1" applyFont="1" applyBorder="1" applyAlignment="1" applyProtection="1">
      <alignment vertical="center" wrapText="1"/>
      <protection locked="0"/>
    </xf>
    <xf numFmtId="0" fontId="2" fillId="0" borderId="5" xfId="0" applyFont="1" applyBorder="1" applyAlignment="1">
      <alignment vertical="center" wrapText="1"/>
    </xf>
    <xf numFmtId="4" fontId="2" fillId="0" borderId="10" xfId="0" applyNumberFormat="1" applyFont="1" applyBorder="1" applyAlignment="1">
      <alignment vertical="center" wrapText="1"/>
    </xf>
    <xf numFmtId="0" fontId="3" fillId="0" borderId="0" xfId="0" applyFont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" fontId="2" fillId="0" borderId="8" xfId="2" applyNumberFormat="1" applyFont="1" applyBorder="1" applyAlignment="1" applyProtection="1">
      <alignment vertical="center"/>
    </xf>
    <xf numFmtId="0" fontId="3" fillId="0" borderId="8" xfId="0" applyFont="1" applyBorder="1" applyAlignment="1">
      <alignment horizontal="left" vertical="center" indent="5"/>
    </xf>
    <xf numFmtId="4" fontId="3" fillId="0" borderId="9" xfId="0" applyNumberFormat="1" applyFont="1" applyBorder="1" applyAlignment="1" applyProtection="1">
      <alignment vertical="center"/>
      <protection locked="0"/>
    </xf>
    <xf numFmtId="4" fontId="2" fillId="0" borderId="9" xfId="2" applyNumberFormat="1" applyFont="1" applyBorder="1" applyAlignment="1" applyProtection="1">
      <alignment vertical="center"/>
    </xf>
    <xf numFmtId="0" fontId="3" fillId="0" borderId="8" xfId="0" applyFont="1" applyBorder="1" applyAlignment="1">
      <alignment horizontal="justify" vertical="center"/>
    </xf>
    <xf numFmtId="4" fontId="3" fillId="0" borderId="9" xfId="2" applyNumberFormat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left" vertical="center" indent="1"/>
    </xf>
    <xf numFmtId="4" fontId="7" fillId="4" borderId="8" xfId="0" applyNumberFormat="1" applyFont="1" applyFill="1" applyBorder="1" applyAlignment="1">
      <alignment vertical="center"/>
    </xf>
    <xf numFmtId="0" fontId="2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0" fontId="2" fillId="0" borderId="8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indent="1"/>
    </xf>
    <xf numFmtId="4" fontId="2" fillId="0" borderId="6" xfId="0" applyNumberFormat="1" applyFont="1" applyBorder="1" applyAlignment="1">
      <alignment vertical="center"/>
    </xf>
    <xf numFmtId="4" fontId="0" fillId="0" borderId="0" xfId="0" applyNumberFormat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164" fontId="4" fillId="3" borderId="12" xfId="1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" fontId="2" fillId="0" borderId="9" xfId="2" applyNumberFormat="1" applyFont="1" applyBorder="1" applyAlignment="1" applyProtection="1">
      <alignment vertical="center"/>
    </xf>
    <xf numFmtId="4" fontId="2" fillId="0" borderId="6" xfId="2" applyNumberFormat="1" applyFont="1" applyBorder="1" applyAlignment="1" applyProtection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horizontal="left" vertical="center" indent="1"/>
    </xf>
    <xf numFmtId="4" fontId="3" fillId="0" borderId="9" xfId="2" applyNumberFormat="1" applyFont="1" applyFill="1" applyBorder="1" applyAlignment="1" applyProtection="1">
      <alignment vertic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88"/>
  <sheetViews>
    <sheetView tabSelected="1" workbookViewId="0">
      <selection activeCell="F73" sqref="F73"/>
    </sheetView>
  </sheetViews>
  <sheetFormatPr baseColWidth="10" defaultRowHeight="15" x14ac:dyDescent="0.25"/>
  <cols>
    <col min="1" max="1" width="3.85546875" customWidth="1"/>
    <col min="2" max="2" width="71.85546875" bestFit="1" customWidth="1"/>
    <col min="3" max="3" width="15" customWidth="1"/>
    <col min="4" max="5" width="13" bestFit="1" customWidth="1"/>
  </cols>
  <sheetData>
    <row r="2" spans="1:5" x14ac:dyDescent="0.25">
      <c r="A2" s="44" t="s">
        <v>43</v>
      </c>
      <c r="B2" s="45"/>
      <c r="C2" s="45"/>
      <c r="D2" s="45"/>
      <c r="E2" s="45"/>
    </row>
    <row r="3" spans="1:5" x14ac:dyDescent="0.25">
      <c r="A3" s="46" t="s">
        <v>0</v>
      </c>
      <c r="B3" s="46"/>
      <c r="C3" s="46"/>
      <c r="D3" s="46"/>
      <c r="E3" s="46"/>
    </row>
    <row r="4" spans="1:5" x14ac:dyDescent="0.25">
      <c r="A4" s="46" t="s">
        <v>44</v>
      </c>
      <c r="B4" s="46"/>
      <c r="C4" s="46"/>
      <c r="D4" s="46"/>
      <c r="E4" s="46"/>
    </row>
    <row r="5" spans="1:5" x14ac:dyDescent="0.25">
      <c r="A5" s="46" t="s">
        <v>1</v>
      </c>
      <c r="B5" s="46"/>
      <c r="C5" s="46"/>
      <c r="D5" s="46"/>
      <c r="E5" s="46"/>
    </row>
    <row r="6" spans="1:5" ht="15.75" thickBot="1" x14ac:dyDescent="0.3">
      <c r="A6" s="1"/>
      <c r="B6" s="1"/>
      <c r="C6" s="2"/>
      <c r="D6" s="1"/>
      <c r="E6" s="2"/>
    </row>
    <row r="7" spans="1:5" x14ac:dyDescent="0.25">
      <c r="A7" s="47" t="s">
        <v>2</v>
      </c>
      <c r="B7" s="48"/>
      <c r="C7" s="3" t="s">
        <v>3</v>
      </c>
      <c r="D7" s="48" t="s">
        <v>4</v>
      </c>
      <c r="E7" s="3" t="s">
        <v>5</v>
      </c>
    </row>
    <row r="8" spans="1:5" ht="15.75" thickBot="1" x14ac:dyDescent="0.3">
      <c r="A8" s="49"/>
      <c r="B8" s="50"/>
      <c r="C8" s="4" t="s">
        <v>6</v>
      </c>
      <c r="D8" s="50"/>
      <c r="E8" s="4" t="s">
        <v>7</v>
      </c>
    </row>
    <row r="9" spans="1:5" x14ac:dyDescent="0.25">
      <c r="A9" s="5"/>
      <c r="B9" s="6"/>
      <c r="C9" s="7"/>
      <c r="D9" s="7"/>
      <c r="E9" s="7"/>
    </row>
    <row r="10" spans="1:5" x14ac:dyDescent="0.25">
      <c r="A10" s="5"/>
      <c r="B10" s="8" t="s">
        <v>8</v>
      </c>
      <c r="C10" s="9">
        <f>SUM(C11:C13)</f>
        <v>197513243.68000001</v>
      </c>
      <c r="D10" s="9">
        <f>SUM(D11:D13)</f>
        <v>51816832.18</v>
      </c>
      <c r="E10" s="9">
        <f>SUM(E11:E13)</f>
        <v>51816832.18</v>
      </c>
    </row>
    <row r="11" spans="1:5" x14ac:dyDescent="0.25">
      <c r="A11" s="5"/>
      <c r="B11" s="10" t="s">
        <v>9</v>
      </c>
      <c r="C11" s="11">
        <v>142026353.68000001</v>
      </c>
      <c r="D11" s="11">
        <v>37945111.18</v>
      </c>
      <c r="E11" s="11">
        <v>37945111.18</v>
      </c>
    </row>
    <row r="12" spans="1:5" x14ac:dyDescent="0.25">
      <c r="A12" s="5"/>
      <c r="B12" s="10" t="s">
        <v>10</v>
      </c>
      <c r="C12" s="11">
        <v>55486890</v>
      </c>
      <c r="D12" s="11">
        <v>13871721</v>
      </c>
      <c r="E12" s="11">
        <v>13871721</v>
      </c>
    </row>
    <row r="13" spans="1:5" x14ac:dyDescent="0.25">
      <c r="A13" s="5"/>
      <c r="B13" s="10" t="s">
        <v>11</v>
      </c>
      <c r="C13" s="11">
        <f>C49</f>
        <v>0</v>
      </c>
      <c r="D13" s="11">
        <f>D49</f>
        <v>0</v>
      </c>
      <c r="E13" s="11">
        <f>E49</f>
        <v>0</v>
      </c>
    </row>
    <row r="14" spans="1:5" x14ac:dyDescent="0.25">
      <c r="A14" s="12"/>
      <c r="B14" s="8"/>
      <c r="C14" s="7"/>
      <c r="D14" s="7"/>
      <c r="E14" s="7"/>
    </row>
    <row r="15" spans="1:5" x14ac:dyDescent="0.25">
      <c r="A15" s="12"/>
      <c r="B15" s="8" t="s">
        <v>12</v>
      </c>
      <c r="C15" s="9">
        <f>SUM(C16:C17)</f>
        <v>197513243.68000001</v>
      </c>
      <c r="D15" s="9">
        <f>SUM(D16:D17)</f>
        <v>42043521.939999998</v>
      </c>
      <c r="E15" s="9">
        <f>SUM(E16:E17)</f>
        <v>28105754.440000001</v>
      </c>
    </row>
    <row r="16" spans="1:5" x14ac:dyDescent="0.25">
      <c r="A16" s="5"/>
      <c r="B16" s="10" t="s">
        <v>13</v>
      </c>
      <c r="C16" s="11">
        <v>142026353.68000001</v>
      </c>
      <c r="D16" s="11">
        <v>30812777.550000001</v>
      </c>
      <c r="E16" s="11">
        <v>17147365.550000001</v>
      </c>
    </row>
    <row r="17" spans="1:5" x14ac:dyDescent="0.25">
      <c r="A17" s="5"/>
      <c r="B17" s="10" t="s">
        <v>14</v>
      </c>
      <c r="C17" s="11">
        <v>55486890</v>
      </c>
      <c r="D17" s="11">
        <v>11230744.390000001</v>
      </c>
      <c r="E17" s="11">
        <v>10958388.890000001</v>
      </c>
    </row>
    <row r="18" spans="1:5" x14ac:dyDescent="0.25">
      <c r="A18" s="5"/>
      <c r="B18" s="6"/>
      <c r="C18" s="7"/>
      <c r="D18" s="7"/>
      <c r="E18" s="7"/>
    </row>
    <row r="19" spans="1:5" x14ac:dyDescent="0.25">
      <c r="A19" s="5"/>
      <c r="B19" s="8" t="s">
        <v>15</v>
      </c>
      <c r="C19" s="13"/>
      <c r="D19" s="9">
        <f>SUM(D20:D21)</f>
        <v>0</v>
      </c>
      <c r="E19" s="9">
        <f>SUM(E20:E21)</f>
        <v>0</v>
      </c>
    </row>
    <row r="20" spans="1:5" x14ac:dyDescent="0.25">
      <c r="A20" s="5"/>
      <c r="B20" s="10" t="s">
        <v>16</v>
      </c>
      <c r="C20" s="14">
        <v>0</v>
      </c>
      <c r="D20" s="11">
        <f>D63</f>
        <v>0</v>
      </c>
      <c r="E20" s="11">
        <f>E63</f>
        <v>0</v>
      </c>
    </row>
    <row r="21" spans="1:5" x14ac:dyDescent="0.25">
      <c r="A21" s="5"/>
      <c r="B21" s="10" t="s">
        <v>17</v>
      </c>
      <c r="C21" s="14">
        <v>0</v>
      </c>
      <c r="D21" s="11">
        <f>D81</f>
        <v>0</v>
      </c>
      <c r="E21" s="11">
        <f>E81</f>
        <v>0</v>
      </c>
    </row>
    <row r="22" spans="1:5" x14ac:dyDescent="0.25">
      <c r="A22" s="5"/>
      <c r="B22" s="6"/>
      <c r="C22" s="7"/>
      <c r="D22" s="7"/>
      <c r="E22" s="7"/>
    </row>
    <row r="23" spans="1:5" x14ac:dyDescent="0.25">
      <c r="A23" s="51"/>
      <c r="B23" s="8" t="s">
        <v>18</v>
      </c>
      <c r="C23" s="15">
        <f>C10-C15</f>
        <v>0</v>
      </c>
      <c r="D23" s="15">
        <f>D10-D15+D19</f>
        <v>9773310.2400000021</v>
      </c>
      <c r="E23" s="15">
        <f>SUM(E10-E15+E19)</f>
        <v>23711077.739999998</v>
      </c>
    </row>
    <row r="24" spans="1:5" x14ac:dyDescent="0.25">
      <c r="A24" s="51"/>
      <c r="B24" s="8"/>
      <c r="C24" s="16"/>
      <c r="D24" s="16"/>
      <c r="E24" s="16"/>
    </row>
    <row r="25" spans="1:5" x14ac:dyDescent="0.25">
      <c r="A25" s="51"/>
      <c r="B25" s="8" t="s">
        <v>19</v>
      </c>
      <c r="C25" s="15">
        <f>C23-C13</f>
        <v>0</v>
      </c>
      <c r="D25" s="15">
        <f>D23-D13</f>
        <v>9773310.2400000021</v>
      </c>
      <c r="E25" s="15">
        <f>E23-E13</f>
        <v>23711077.739999998</v>
      </c>
    </row>
    <row r="26" spans="1:5" x14ac:dyDescent="0.25">
      <c r="A26" s="51"/>
      <c r="B26" s="8"/>
      <c r="C26" s="16"/>
      <c r="D26" s="16"/>
      <c r="E26" s="16"/>
    </row>
    <row r="27" spans="1:5" ht="25.5" x14ac:dyDescent="0.25">
      <c r="A27" s="5"/>
      <c r="B27" s="8" t="s">
        <v>20</v>
      </c>
      <c r="C27" s="9">
        <f>C25-C19</f>
        <v>0</v>
      </c>
      <c r="D27" s="9">
        <f>D25-D19</f>
        <v>9773310.2400000021</v>
      </c>
      <c r="E27" s="9">
        <f>E25-E19</f>
        <v>23711077.739999998</v>
      </c>
    </row>
    <row r="28" spans="1:5" ht="15.75" thickBot="1" x14ac:dyDescent="0.3">
      <c r="A28" s="17"/>
      <c r="B28" s="18"/>
      <c r="C28" s="19"/>
      <c r="D28" s="19"/>
      <c r="E28" s="19"/>
    </row>
    <row r="29" spans="1:5" ht="15.75" thickBot="1" x14ac:dyDescent="0.3">
      <c r="A29" s="52"/>
      <c r="B29" s="52"/>
      <c r="C29" s="52"/>
      <c r="D29" s="52"/>
      <c r="E29" s="52"/>
    </row>
    <row r="30" spans="1:5" ht="25.5" x14ac:dyDescent="0.25">
      <c r="A30" s="47" t="s">
        <v>21</v>
      </c>
      <c r="B30" s="53"/>
      <c r="C30" s="20" t="s">
        <v>22</v>
      </c>
      <c r="D30" s="20" t="s">
        <v>4</v>
      </c>
      <c r="E30" s="20" t="s">
        <v>23</v>
      </c>
    </row>
    <row r="31" spans="1:5" x14ac:dyDescent="0.25">
      <c r="A31" s="5"/>
      <c r="B31" s="6"/>
      <c r="C31" s="7"/>
      <c r="D31" s="7"/>
      <c r="E31" s="7"/>
    </row>
    <row r="32" spans="1:5" x14ac:dyDescent="0.25">
      <c r="A32" s="54"/>
      <c r="B32" s="8" t="s">
        <v>24</v>
      </c>
      <c r="C32" s="15">
        <f>SUM(C33:C34)</f>
        <v>0</v>
      </c>
      <c r="D32" s="15">
        <f>SUM(D33:D34)</f>
        <v>0</v>
      </c>
      <c r="E32" s="15">
        <f>SUM(E33:E34)</f>
        <v>0</v>
      </c>
    </row>
    <row r="33" spans="1:5" x14ac:dyDescent="0.25">
      <c r="A33" s="54"/>
      <c r="B33" s="10" t="s">
        <v>25</v>
      </c>
      <c r="C33" s="21">
        <v>0</v>
      </c>
      <c r="D33" s="21">
        <v>0</v>
      </c>
      <c r="E33" s="21">
        <v>0</v>
      </c>
    </row>
    <row r="34" spans="1:5" x14ac:dyDescent="0.25">
      <c r="A34" s="54"/>
      <c r="B34" s="10" t="s">
        <v>26</v>
      </c>
      <c r="C34" s="21">
        <v>0</v>
      </c>
      <c r="D34" s="21">
        <v>0</v>
      </c>
      <c r="E34" s="21">
        <v>0</v>
      </c>
    </row>
    <row r="35" spans="1:5" x14ac:dyDescent="0.25">
      <c r="A35" s="12"/>
      <c r="B35" s="8"/>
      <c r="C35" s="7"/>
      <c r="D35" s="7"/>
      <c r="E35" s="7"/>
    </row>
    <row r="36" spans="1:5" x14ac:dyDescent="0.25">
      <c r="A36" s="12"/>
      <c r="B36" s="8" t="s">
        <v>27</v>
      </c>
      <c r="C36" s="9">
        <f>SUM(C27,C32)</f>
        <v>0</v>
      </c>
      <c r="D36" s="9">
        <f>SUM(D27,D32)</f>
        <v>9773310.2400000021</v>
      </c>
      <c r="E36" s="9">
        <f>SUM(E27,E32)</f>
        <v>23711077.739999998</v>
      </c>
    </row>
    <row r="37" spans="1:5" ht="15.75" thickBot="1" x14ac:dyDescent="0.3">
      <c r="A37" s="22"/>
      <c r="B37" s="18"/>
      <c r="C37" s="23"/>
      <c r="D37" s="23"/>
      <c r="E37" s="23"/>
    </row>
    <row r="38" spans="1:5" ht="15.75" thickBot="1" x14ac:dyDescent="0.3">
      <c r="A38" s="24"/>
      <c r="B38" s="24"/>
      <c r="C38" s="24"/>
      <c r="D38" s="24"/>
      <c r="E38" s="24"/>
    </row>
    <row r="39" spans="1:5" x14ac:dyDescent="0.25">
      <c r="A39" s="47" t="s">
        <v>21</v>
      </c>
      <c r="B39" s="53"/>
      <c r="C39" s="3" t="s">
        <v>3</v>
      </c>
      <c r="D39" s="56" t="s">
        <v>4</v>
      </c>
      <c r="E39" s="3" t="s">
        <v>5</v>
      </c>
    </row>
    <row r="40" spans="1:5" ht="15.75" thickBot="1" x14ac:dyDescent="0.3">
      <c r="A40" s="49"/>
      <c r="B40" s="55"/>
      <c r="C40" s="4" t="s">
        <v>6</v>
      </c>
      <c r="D40" s="57"/>
      <c r="E40" s="4" t="s">
        <v>28</v>
      </c>
    </row>
    <row r="41" spans="1:5" x14ac:dyDescent="0.25">
      <c r="A41" s="25"/>
      <c r="B41" s="26"/>
      <c r="C41" s="27"/>
      <c r="D41" s="27"/>
      <c r="E41" s="27"/>
    </row>
    <row r="42" spans="1:5" x14ac:dyDescent="0.25">
      <c r="A42" s="28"/>
      <c r="B42" s="29" t="s">
        <v>29</v>
      </c>
      <c r="C42" s="30">
        <f>SUM(C43:C44)</f>
        <v>0</v>
      </c>
      <c r="D42" s="30">
        <f>SUM(D43:D44)</f>
        <v>0</v>
      </c>
      <c r="E42" s="30">
        <f>SUM(E43:E44)</f>
        <v>0</v>
      </c>
    </row>
    <row r="43" spans="1:5" x14ac:dyDescent="0.25">
      <c r="A43" s="58"/>
      <c r="B43" s="31" t="s">
        <v>30</v>
      </c>
      <c r="C43" s="32">
        <v>0</v>
      </c>
      <c r="D43" s="32">
        <f>D58</f>
        <v>0</v>
      </c>
      <c r="E43" s="32">
        <f>E58</f>
        <v>0</v>
      </c>
    </row>
    <row r="44" spans="1:5" x14ac:dyDescent="0.25">
      <c r="A44" s="58"/>
      <c r="B44" s="31" t="s">
        <v>31</v>
      </c>
      <c r="C44" s="32">
        <v>0</v>
      </c>
      <c r="D44" s="32">
        <f>D76</f>
        <v>0</v>
      </c>
      <c r="E44" s="32">
        <f>E76</f>
        <v>0</v>
      </c>
    </row>
    <row r="45" spans="1:5" x14ac:dyDescent="0.25">
      <c r="A45" s="59"/>
      <c r="B45" s="29" t="s">
        <v>32</v>
      </c>
      <c r="C45" s="33">
        <f>SUM(C46:C47)</f>
        <v>0</v>
      </c>
      <c r="D45" s="33">
        <f>SUM(D46:D47)</f>
        <v>0</v>
      </c>
      <c r="E45" s="33">
        <f>SUM(E46:E47)</f>
        <v>0</v>
      </c>
    </row>
    <row r="46" spans="1:5" x14ac:dyDescent="0.25">
      <c r="A46" s="59"/>
      <c r="B46" s="31" t="s">
        <v>33</v>
      </c>
      <c r="C46" s="32">
        <v>0</v>
      </c>
      <c r="D46" s="32">
        <f>D59</f>
        <v>0</v>
      </c>
      <c r="E46" s="32">
        <f>E59</f>
        <v>0</v>
      </c>
    </row>
    <row r="47" spans="1:5" x14ac:dyDescent="0.25">
      <c r="A47" s="59"/>
      <c r="B47" s="31" t="s">
        <v>34</v>
      </c>
      <c r="C47" s="32">
        <v>0</v>
      </c>
      <c r="D47" s="32">
        <f>D77</f>
        <v>0</v>
      </c>
      <c r="E47" s="32">
        <f>E77</f>
        <v>0</v>
      </c>
    </row>
    <row r="48" spans="1:5" x14ac:dyDescent="0.25">
      <c r="A48" s="28"/>
      <c r="B48" s="29"/>
      <c r="C48" s="27"/>
      <c r="D48" s="27"/>
      <c r="E48" s="27"/>
    </row>
    <row r="49" spans="1:5" x14ac:dyDescent="0.25">
      <c r="A49" s="59"/>
      <c r="B49" s="61" t="s">
        <v>11</v>
      </c>
      <c r="C49" s="63">
        <f>C42-C45</f>
        <v>0</v>
      </c>
      <c r="D49" s="63">
        <f>D42-D45</f>
        <v>0</v>
      </c>
      <c r="E49" s="63">
        <f>E42-E45</f>
        <v>0</v>
      </c>
    </row>
    <row r="50" spans="1:5" ht="15.75" thickBot="1" x14ac:dyDescent="0.3">
      <c r="A50" s="60"/>
      <c r="B50" s="62"/>
      <c r="C50" s="64"/>
      <c r="D50" s="64"/>
      <c r="E50" s="64"/>
    </row>
    <row r="51" spans="1:5" ht="15.75" thickBot="1" x14ac:dyDescent="0.3">
      <c r="A51" s="24"/>
      <c r="B51" s="24"/>
      <c r="C51" s="24"/>
      <c r="D51" s="24"/>
      <c r="E51" s="24"/>
    </row>
    <row r="52" spans="1:5" x14ac:dyDescent="0.25">
      <c r="A52" s="47" t="s">
        <v>21</v>
      </c>
      <c r="B52" s="53"/>
      <c r="C52" s="3" t="s">
        <v>3</v>
      </c>
      <c r="D52" s="56" t="s">
        <v>4</v>
      </c>
      <c r="E52" s="3" t="s">
        <v>5</v>
      </c>
    </row>
    <row r="53" spans="1:5" ht="15.75" thickBot="1" x14ac:dyDescent="0.3">
      <c r="A53" s="49"/>
      <c r="B53" s="55"/>
      <c r="C53" s="4" t="s">
        <v>6</v>
      </c>
      <c r="D53" s="57"/>
      <c r="E53" s="4" t="s">
        <v>28</v>
      </c>
    </row>
    <row r="54" spans="1:5" x14ac:dyDescent="0.25">
      <c r="A54" s="65"/>
      <c r="B54" s="66"/>
      <c r="C54" s="27"/>
      <c r="D54" s="27"/>
      <c r="E54" s="27"/>
    </row>
    <row r="55" spans="1:5" x14ac:dyDescent="0.25">
      <c r="A55" s="58"/>
      <c r="B55" s="67" t="s">
        <v>35</v>
      </c>
      <c r="C55" s="35">
        <v>142026353.68000001</v>
      </c>
      <c r="D55" s="35">
        <v>37945111.18</v>
      </c>
      <c r="E55" s="35">
        <v>37945111.18</v>
      </c>
    </row>
    <row r="56" spans="1:5" x14ac:dyDescent="0.25">
      <c r="A56" s="58"/>
      <c r="B56" s="67"/>
      <c r="C56" s="35"/>
      <c r="D56" s="35"/>
      <c r="E56" s="35"/>
    </row>
    <row r="57" spans="1:5" x14ac:dyDescent="0.25">
      <c r="A57" s="58"/>
      <c r="B57" s="34" t="s">
        <v>36</v>
      </c>
      <c r="C57" s="35">
        <f>C58-C59</f>
        <v>0</v>
      </c>
      <c r="D57" s="35">
        <f>D58-D59</f>
        <v>0</v>
      </c>
      <c r="E57" s="35">
        <f>E58-E59</f>
        <v>0</v>
      </c>
    </row>
    <row r="58" spans="1:5" x14ac:dyDescent="0.25">
      <c r="A58" s="58"/>
      <c r="B58" s="31" t="s">
        <v>30</v>
      </c>
      <c r="C58" s="32">
        <v>0</v>
      </c>
      <c r="D58" s="32">
        <v>0</v>
      </c>
      <c r="E58" s="32">
        <v>0</v>
      </c>
    </row>
    <row r="59" spans="1:5" x14ac:dyDescent="0.25">
      <c r="A59" s="58"/>
      <c r="B59" s="31" t="s">
        <v>33</v>
      </c>
      <c r="C59" s="32">
        <v>0</v>
      </c>
      <c r="D59" s="32">
        <v>0</v>
      </c>
      <c r="E59" s="32">
        <v>0</v>
      </c>
    </row>
    <row r="60" spans="1:5" x14ac:dyDescent="0.25">
      <c r="A60" s="58"/>
      <c r="B60" s="36"/>
      <c r="C60" s="32"/>
      <c r="D60" s="32"/>
      <c r="E60" s="32"/>
    </row>
    <row r="61" spans="1:5" x14ac:dyDescent="0.25">
      <c r="A61" s="25"/>
      <c r="B61" s="36" t="s">
        <v>13</v>
      </c>
      <c r="C61" s="32">
        <v>142026353.68000001</v>
      </c>
      <c r="D61" s="32">
        <v>30812777.550000001</v>
      </c>
      <c r="E61" s="32">
        <v>17147365.550000001</v>
      </c>
    </row>
    <row r="62" spans="1:5" x14ac:dyDescent="0.25">
      <c r="A62" s="25"/>
      <c r="B62" s="36"/>
      <c r="C62" s="32"/>
      <c r="D62" s="32"/>
      <c r="E62" s="32"/>
    </row>
    <row r="63" spans="1:5" x14ac:dyDescent="0.25">
      <c r="A63" s="25"/>
      <c r="B63" s="36" t="s">
        <v>16</v>
      </c>
      <c r="C63" s="37">
        <v>0</v>
      </c>
      <c r="D63" s="32">
        <v>0</v>
      </c>
      <c r="E63" s="32">
        <v>0</v>
      </c>
    </row>
    <row r="64" spans="1:5" x14ac:dyDescent="0.25">
      <c r="A64" s="25"/>
      <c r="B64" s="36"/>
      <c r="C64" s="27"/>
      <c r="D64" s="27"/>
      <c r="E64" s="27"/>
    </row>
    <row r="65" spans="1:5" x14ac:dyDescent="0.25">
      <c r="A65" s="59"/>
      <c r="B65" s="38" t="s">
        <v>37</v>
      </c>
      <c r="C65" s="33">
        <f>C55+C57-C61</f>
        <v>0</v>
      </c>
      <c r="D65" s="33">
        <f>D55+D57-D61+D63</f>
        <v>7132333.629999999</v>
      </c>
      <c r="E65" s="33">
        <f>E55+E57-E61+E63</f>
        <v>20797745.629999999</v>
      </c>
    </row>
    <row r="66" spans="1:5" x14ac:dyDescent="0.25">
      <c r="A66" s="59"/>
      <c r="B66" s="38"/>
      <c r="C66" s="39"/>
      <c r="D66" s="39"/>
      <c r="E66" s="39"/>
    </row>
    <row r="67" spans="1:5" x14ac:dyDescent="0.25">
      <c r="A67" s="59"/>
      <c r="B67" s="40" t="s">
        <v>38</v>
      </c>
      <c r="C67" s="33">
        <f>C65-C57</f>
        <v>0</v>
      </c>
      <c r="D67" s="33">
        <f>D65-D57</f>
        <v>7132333.629999999</v>
      </c>
      <c r="E67" s="33">
        <f>E65-E57</f>
        <v>20797745.629999999</v>
      </c>
    </row>
    <row r="68" spans="1:5" ht="15.75" thickBot="1" x14ac:dyDescent="0.3">
      <c r="A68" s="60"/>
      <c r="B68" s="41"/>
      <c r="C68" s="42"/>
      <c r="D68" s="42"/>
      <c r="E68" s="42"/>
    </row>
    <row r="69" spans="1:5" ht="15.75" thickBot="1" x14ac:dyDescent="0.3">
      <c r="A69" s="24"/>
      <c r="B69" s="24"/>
      <c r="C69" s="24"/>
      <c r="D69" s="24"/>
      <c r="E69" s="24"/>
    </row>
    <row r="70" spans="1:5" x14ac:dyDescent="0.25">
      <c r="A70" s="47" t="s">
        <v>21</v>
      </c>
      <c r="B70" s="53"/>
      <c r="C70" s="3" t="s">
        <v>3</v>
      </c>
      <c r="D70" s="56" t="s">
        <v>4</v>
      </c>
      <c r="E70" s="3" t="s">
        <v>5</v>
      </c>
    </row>
    <row r="71" spans="1:5" ht="15.75" thickBot="1" x14ac:dyDescent="0.3">
      <c r="A71" s="49"/>
      <c r="B71" s="55"/>
      <c r="C71" s="4" t="s">
        <v>6</v>
      </c>
      <c r="D71" s="57"/>
      <c r="E71" s="4" t="s">
        <v>28</v>
      </c>
    </row>
    <row r="72" spans="1:5" x14ac:dyDescent="0.25">
      <c r="A72" s="65"/>
      <c r="B72" s="66"/>
      <c r="C72" s="27"/>
      <c r="D72" s="27"/>
      <c r="E72" s="27"/>
    </row>
    <row r="73" spans="1:5" x14ac:dyDescent="0.25">
      <c r="A73" s="58"/>
      <c r="B73" s="67" t="s">
        <v>10</v>
      </c>
      <c r="C73" s="68">
        <v>55486890</v>
      </c>
      <c r="D73" s="68">
        <v>13871721</v>
      </c>
      <c r="E73" s="68">
        <v>13871721</v>
      </c>
    </row>
    <row r="74" spans="1:5" x14ac:dyDescent="0.25">
      <c r="A74" s="58"/>
      <c r="B74" s="67"/>
      <c r="C74" s="68"/>
      <c r="D74" s="68"/>
      <c r="E74" s="68"/>
    </row>
    <row r="75" spans="1:5" x14ac:dyDescent="0.25">
      <c r="A75" s="58"/>
      <c r="B75" s="36" t="s">
        <v>39</v>
      </c>
      <c r="C75" s="35">
        <f>C76-C77</f>
        <v>0</v>
      </c>
      <c r="D75" s="35">
        <f>D76-D77</f>
        <v>0</v>
      </c>
      <c r="E75" s="35">
        <f>E76-E77</f>
        <v>0</v>
      </c>
    </row>
    <row r="76" spans="1:5" x14ac:dyDescent="0.25">
      <c r="A76" s="58"/>
      <c r="B76" s="31" t="s">
        <v>31</v>
      </c>
      <c r="C76" s="32">
        <v>0</v>
      </c>
      <c r="D76" s="32">
        <v>0</v>
      </c>
      <c r="E76" s="32">
        <v>0</v>
      </c>
    </row>
    <row r="77" spans="1:5" x14ac:dyDescent="0.25">
      <c r="A77" s="58"/>
      <c r="B77" s="31" t="s">
        <v>34</v>
      </c>
      <c r="C77" s="32">
        <v>0</v>
      </c>
      <c r="D77" s="32">
        <v>0</v>
      </c>
      <c r="E77" s="32">
        <v>0</v>
      </c>
    </row>
    <row r="78" spans="1:5" x14ac:dyDescent="0.25">
      <c r="A78" s="58"/>
      <c r="B78" s="36"/>
      <c r="C78" s="32"/>
      <c r="D78" s="32"/>
      <c r="E78" s="32"/>
    </row>
    <row r="79" spans="1:5" x14ac:dyDescent="0.25">
      <c r="A79" s="25"/>
      <c r="B79" s="36" t="s">
        <v>40</v>
      </c>
      <c r="C79" s="32">
        <v>55486890</v>
      </c>
      <c r="D79" s="32">
        <v>11230744.390000001</v>
      </c>
      <c r="E79" s="32">
        <v>10958388.890000001</v>
      </c>
    </row>
    <row r="80" spans="1:5" x14ac:dyDescent="0.25">
      <c r="A80" s="25"/>
      <c r="B80" s="36"/>
      <c r="C80" s="27"/>
      <c r="D80" s="27"/>
      <c r="E80" s="27"/>
    </row>
    <row r="81" spans="1:5" x14ac:dyDescent="0.25">
      <c r="A81" s="25"/>
      <c r="B81" s="36" t="s">
        <v>17</v>
      </c>
      <c r="C81" s="37">
        <v>0</v>
      </c>
      <c r="D81" s="32">
        <v>0</v>
      </c>
      <c r="E81" s="32">
        <v>0</v>
      </c>
    </row>
    <row r="82" spans="1:5" x14ac:dyDescent="0.25">
      <c r="A82" s="25"/>
      <c r="B82" s="36"/>
      <c r="C82" s="27"/>
      <c r="D82" s="27"/>
      <c r="E82" s="27"/>
    </row>
    <row r="83" spans="1:5" x14ac:dyDescent="0.25">
      <c r="A83" s="59"/>
      <c r="B83" s="38" t="s">
        <v>41</v>
      </c>
      <c r="C83" s="33">
        <f>C73+C75-C79</f>
        <v>0</v>
      </c>
      <c r="D83" s="33">
        <f>D73+D75-D79+D81</f>
        <v>2640976.6099999994</v>
      </c>
      <c r="E83" s="33">
        <f>E73+E75-E79+E81</f>
        <v>2913332.1099999994</v>
      </c>
    </row>
    <row r="84" spans="1:5" x14ac:dyDescent="0.25">
      <c r="A84" s="59"/>
      <c r="B84" s="38"/>
      <c r="C84" s="39"/>
      <c r="D84" s="39"/>
      <c r="E84" s="39"/>
    </row>
    <row r="85" spans="1:5" x14ac:dyDescent="0.25">
      <c r="A85" s="59"/>
      <c r="B85" s="40" t="s">
        <v>42</v>
      </c>
      <c r="C85" s="33">
        <f>C83-C75</f>
        <v>0</v>
      </c>
      <c r="D85" s="33">
        <f>D83-D75</f>
        <v>2640976.6099999994</v>
      </c>
      <c r="E85" s="33">
        <f>E83-E75</f>
        <v>2913332.1099999994</v>
      </c>
    </row>
    <row r="86" spans="1:5" ht="15.75" thickBot="1" x14ac:dyDescent="0.3">
      <c r="A86" s="60"/>
      <c r="B86" s="41"/>
      <c r="C86" s="42"/>
      <c r="D86" s="42"/>
      <c r="E86" s="42"/>
    </row>
    <row r="88" spans="1:5" x14ac:dyDescent="0.25">
      <c r="D88" s="43"/>
      <c r="E88" s="43"/>
    </row>
  </sheetData>
  <mergeCells count="36">
    <mergeCell ref="E73:E74"/>
    <mergeCell ref="A75:A78"/>
    <mergeCell ref="A83:A86"/>
    <mergeCell ref="A57:A60"/>
    <mergeCell ref="A65:A68"/>
    <mergeCell ref="A70:B71"/>
    <mergeCell ref="D70:D71"/>
    <mergeCell ref="A72:B72"/>
    <mergeCell ref="A73:A74"/>
    <mergeCell ref="B73:B74"/>
    <mergeCell ref="C73:C74"/>
    <mergeCell ref="D73:D74"/>
    <mergeCell ref="E49:E50"/>
    <mergeCell ref="A52:B53"/>
    <mergeCell ref="D52:D53"/>
    <mergeCell ref="A54:B54"/>
    <mergeCell ref="A55:A56"/>
    <mergeCell ref="B55:B56"/>
    <mergeCell ref="D49:D50"/>
    <mergeCell ref="A43:A44"/>
    <mergeCell ref="A45:A47"/>
    <mergeCell ref="A49:A50"/>
    <mergeCell ref="B49:B50"/>
    <mergeCell ref="C49:C50"/>
    <mergeCell ref="A23:A26"/>
    <mergeCell ref="A29:E29"/>
    <mergeCell ref="A30:B30"/>
    <mergeCell ref="A32:A34"/>
    <mergeCell ref="A39:B40"/>
    <mergeCell ref="D39:D40"/>
    <mergeCell ref="A2:E2"/>
    <mergeCell ref="A3:E3"/>
    <mergeCell ref="A4:E4"/>
    <mergeCell ref="A5:E5"/>
    <mergeCell ref="A7:B8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EDGAR RANGEL ORDOÑEZ</cp:lastModifiedBy>
  <dcterms:created xsi:type="dcterms:W3CDTF">2023-03-09T22:16:26Z</dcterms:created>
  <dcterms:modified xsi:type="dcterms:W3CDTF">2025-04-21T20:13:38Z</dcterms:modified>
</cp:coreProperties>
</file>