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Disco E BEH\2025\▲ Cuenta Publica\▲ Cuenta Publica\ASEH\1er T 2025\IGF_BEH_01_2025\11 Estado de Situación Financiera Detallado\"/>
    </mc:Choice>
  </mc:AlternateContent>
  <xr:revisionPtr revIDLastSave="0" documentId="8_{3723824B-D1B5-4D63-9436-71E694BC24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<sst xmlns="http://schemas.openxmlformats.org/spreadsheetml/2006/main" count="124" uniqueCount="123">
  <si>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</si>
  <si>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</si>
  <si>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</si>
  <si>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</si>
  <si>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</si>
  <si>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</si>
  <si>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</si>
  <si>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</si>
  <si>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</si>
  <si>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</si>
  <si>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</si>
  <si>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</si>
  <si>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</si>
  <si>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</si>
  <si>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</si>
  <si>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</si>
  <si>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</si>
  <si>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</si>
  <si>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</si>
  <si>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</si>
  <si>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</si>
  <si>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</si>
  <si>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</si>
  <si>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</si>
  <si>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</si>
  <si>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</si>
  <si>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</si>
  <si>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</si>
  <si>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</si>
  <si>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</si>
  <si>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</si>
  <si>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</si>
  <si>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</si>
  <si>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</si>
  <si>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</si>
  <si>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</si>
  <si>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</si>
  <si>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</si>
  <si>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</si>
  <si>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</si>
  <si>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</si>
  <si>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</si>
  <si>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</si>
  <si>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</si>
  <si>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</si>
  <si>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</si>
  <si>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</si>
  <si>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</si>
  <si>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</si>
  <si>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</si>
  <si>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</si>
  <si>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</si>
  <si>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</si>
  <si>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</si>
  <si>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</si>
  <si>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</si>
  <si>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</si>
  <si>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</si>
  <si>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</si>
  <si>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</si>
  <si>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</si>
  <si>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</si>
  <si>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</si>
  <si>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</si>
  <si>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</si>
  <si>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</si>
  <si>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</si>
  <si>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</si>
  <si>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</si>
  <si>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</si>
  <si>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</si>
  <si>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</si>
  <si>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</si>
  <si>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</si>
  <si>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</si>
  <si>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</si>
  <si>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</si>
  <si>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</si>
  <si>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</si>
  <si>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</si>
  <si>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</si>
  <si>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</si>
  <si>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</si>
  <si>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</si>
  <si>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</si>
  <si>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</si>
  <si>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</si>
  <si>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</si>
  <si>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</si>
  <si>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</si>
  <si>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</si>
  <si>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</si>
  <si>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</si>
  <si>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</si>
  <si>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</si>
  <si>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</si>
  <si>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</si>
  <si>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</si>
  <si>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</si>
  <si>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</si>
  <si>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</si>
  <si>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</si>
  <si>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</si>
  <si>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</si>
  <si>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</si>
  <si>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</si>
  <si>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</si>
  <si>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</si>
  <si>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</si>
  <si>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</si>
  <si>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</si>
  <si>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</si>
  <si>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</si>
  <si>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</si>
  <si>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</si>
  <si>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</si>
  <si>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</si>
  <si>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</si>
  <si>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</si>
  <si>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</si>
  <si>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</si>
  <si>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2024</t>
  </si>
  <si>
    <t>Del 01 de enero al 31 de marzo del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</si>
</sst>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E68" sqref="E6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2025</v>
      </c>
      <c r="C5" s="3" t="s">
        <v>121</v>
      </c>
      <c r="D5" s="3" t="s">
        <v>2</v>
      </c>
      <c r="E5" s="3">
        <f>B5</f>
        <v>2025</v>
      </c>
      <c r="F5" s="3" t="str">
        <f>C5</f>
        <v>31 de diciembre de 2024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32554247.199999999</v>
      </c>
      <c r="C8" s="10">
        <f>SUM(C9:C15)</f>
        <v>21611262.719999999</v>
      </c>
      <c r="D8" s="9" t="s">
        <v>8</v>
      </c>
      <c r="E8" s="10">
        <f>SUM(E9:E17)</f>
        <v>16260273.02</v>
      </c>
      <c r="F8" s="10">
        <f>SUM(F9:F17)</f>
        <v>11715482.65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1933646.1</v>
      </c>
      <c r="F9" s="12">
        <v>6096027.8099999996</v>
      </c>
    </row>
    <row r="10" spans="1:6" x14ac:dyDescent="0.2">
      <c r="A10" s="11" t="s">
        <v>11</v>
      </c>
      <c r="B10" s="12">
        <v>30294168.879999999</v>
      </c>
      <c r="C10" s="12">
        <v>16834372.989999998</v>
      </c>
      <c r="D10" s="13" t="s">
        <v>12</v>
      </c>
      <c r="E10" s="12">
        <v>13167950.880000001</v>
      </c>
      <c r="F10" s="12">
        <v>766848.24</v>
      </c>
    </row>
    <row r="11" spans="1:6" ht="24.75" customHeight="1" x14ac:dyDescent="0.2">
      <c r="A11" s="11" t="s">
        <v>13</v>
      </c>
      <c r="B11" s="12">
        <v>12749.67</v>
      </c>
      <c r="C11" s="12">
        <v>8008.63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2247328.65</v>
      </c>
      <c r="C13" s="12">
        <v>4768881.0999999996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1048100.94</v>
      </c>
      <c r="F15" s="12">
        <v>4749837.34</v>
      </c>
    </row>
    <row r="16" spans="1:6" ht="26.25" customHeight="1" x14ac:dyDescent="0.2">
      <c r="A16" s="7" t="s">
        <v>23</v>
      </c>
      <c r="B16" s="10">
        <f>SUM(B17:B23)</f>
        <v>2724992.97</v>
      </c>
      <c r="C16" s="10">
        <f>SUM(C17:C23)</f>
        <v>177.59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110575.1</v>
      </c>
      <c r="F17" s="12">
        <v>102769.26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2724992.97</v>
      </c>
      <c r="C19" s="12">
        <v>177.59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35294315.490000002</v>
      </c>
      <c r="C46" s="19">
        <f>SUM(C8,C16,C24,C30,C36,C37,C40)</f>
        <v>21626515.629999999</v>
      </c>
      <c r="D46" s="9" t="s">
        <v>82</v>
      </c>
      <c r="E46" s="10">
        <f>SUM(E8,E18,E22,E25,E26,E30,E37,E41)</f>
        <v>16260273.02</v>
      </c>
      <c r="F46" s="10">
        <f>SUM(F8,F18,F22,F25,F26,F30,F37,F41)</f>
        <v>11715482.65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4034780.04</v>
      </c>
      <c r="C51" s="22">
        <v>4034780.04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-32570084.789999999</v>
      </c>
      <c r="C54" s="22">
        <v>-32570084.789999999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16260273.02</v>
      </c>
      <c r="F58" s="10">
        <f>SUM(F46,F56)</f>
        <v>11715482.65</v>
      </c>
    </row>
    <row r="59" spans="1:6" x14ac:dyDescent="0.2">
      <c r="A59" s="7" t="s">
        <v>102</v>
      </c>
      <c r="B59" s="10">
        <f>SUM(B49,B50,B51,B52,B53,B54,B55,B56,B57)</f>
        <v>4293941.0300000012</v>
      </c>
      <c r="C59" s="10">
        <f>SUM(C49,C50,C51,C52,C53,C54,C55,C56,C57)</f>
        <v>4293941.0300000012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39588256.520000003</v>
      </c>
      <c r="C61" s="19">
        <f>SUM(C46,C59)</f>
        <v>25920456.66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4271234.12</v>
      </c>
      <c r="F62" s="10">
        <f>SUM(F63:F65)</f>
        <v>4271234.12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4271234.12</v>
      </c>
      <c r="F64" s="12">
        <v>4271234.12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19056749.380000003</v>
      </c>
      <c r="F67" s="10">
        <f>SUM(F68:F72)</f>
        <v>9933739.8900000006</v>
      </c>
    </row>
    <row r="68" spans="1:6" x14ac:dyDescent="0.2">
      <c r="A68" s="16"/>
      <c r="B68" s="26"/>
      <c r="C68" s="26"/>
      <c r="D68" s="23" t="s">
        <v>110</v>
      </c>
      <c r="E68" s="12">
        <v>9773310.2400000002</v>
      </c>
      <c r="F68" s="12">
        <v>9451750.5500000007</v>
      </c>
    </row>
    <row r="69" spans="1:6" x14ac:dyDescent="0.2">
      <c r="A69" s="16"/>
      <c r="B69" s="26"/>
      <c r="C69" s="26"/>
      <c r="D69" s="23" t="s">
        <v>111</v>
      </c>
      <c r="E69" s="12">
        <v>9283439.1400000006</v>
      </c>
      <c r="F69" s="12">
        <v>481989.34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23327983.500000004</v>
      </c>
      <c r="F78" s="10">
        <f>SUM(F62,F67,F74)</f>
        <v>14204974.010000002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39588256.520000003</v>
      </c>
      <c r="F80" s="10">
        <f>SUM(F58,F78)</f>
        <v>25920456.660000004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2025-04-16T18:57:00Z</dcterms:modified>
</cp:coreProperties>
</file>