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Planeacion\Reportes Ley de Disciplina Financiera\2024\2do trimestre\"/>
    </mc:Choice>
  </mc:AlternateContent>
  <xr:revisionPtr revIDLastSave="0" documentId="13_ncr:1_{3B2F347E-DE8C-487B-B5FB-2BE3A8A3B5D1}" xr6:coauthVersionLast="46" xr6:coauthVersionMax="46" xr10:uidLastSave="{00000000-0000-0000-0000-000000000000}"/>
  <bookViews>
    <workbookView xWindow="28680" yWindow="-120" windowWidth="2064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G21" i="1" s="1"/>
  <c r="F20" i="1"/>
  <c r="E20" i="1"/>
  <c r="C20" i="1"/>
  <c r="B20" i="1"/>
  <c r="G14" i="1"/>
  <c r="D13" i="1"/>
  <c r="G13" i="1" s="1"/>
  <c r="D12" i="1"/>
  <c r="G12" i="1" s="1"/>
  <c r="D11" i="1"/>
  <c r="G11" i="1" s="1"/>
  <c r="D10" i="1"/>
  <c r="G10" i="1" s="1"/>
  <c r="F9" i="1"/>
  <c r="E9" i="1"/>
  <c r="E26" i="1" s="1"/>
  <c r="C9" i="1"/>
  <c r="B9" i="1"/>
  <c r="F26" i="1" l="1"/>
  <c r="B26" i="1"/>
  <c r="C26" i="1"/>
  <c r="G20" i="1"/>
  <c r="G9" i="1"/>
  <c r="D20" i="1"/>
  <c r="D9" i="1"/>
  <c r="G26" i="1" l="1"/>
  <c r="D26" i="1"/>
</calcChain>
</file>

<file path=xl/sharedStrings.xml><?xml version="1.0" encoding="utf-8"?>
<sst xmlns="http://schemas.openxmlformats.org/spreadsheetml/2006/main" count="21" uniqueCount="20">
  <si>
    <t>Estado Analítico del Ejercicio del Presupuesto de Egresos Detallado - LDF</t>
  </si>
  <si>
    <t>Clasificación Administrativa</t>
  </si>
  <si>
    <t>(PESOS)</t>
  </si>
  <si>
    <t xml:space="preserve">Concepto                                                                                                    </t>
  </si>
  <si>
    <t>Egresos</t>
  </si>
  <si>
    <t xml:space="preserve">Subejercicio                                  </t>
  </si>
  <si>
    <t xml:space="preserve">Aprobado                            </t>
  </si>
  <si>
    <t>Ampliaciones/ (Reducciones)</t>
  </si>
  <si>
    <t>Modificado</t>
  </si>
  <si>
    <t>Devengado</t>
  </si>
  <si>
    <t>Pagado</t>
  </si>
  <si>
    <t>I. Gasto No Etiquetado</t>
  </si>
  <si>
    <t>II. Gasto Etiquetado</t>
  </si>
  <si>
    <t>III. Total de Egresos</t>
  </si>
  <si>
    <t>Bachillerato del Estado de Hidalgo</t>
  </si>
  <si>
    <t>Dirección Académica</t>
  </si>
  <si>
    <t>Dirección técnica</t>
  </si>
  <si>
    <t>Dirección de vinculación</t>
  </si>
  <si>
    <t>Dirección de administración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</si>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</sst>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2"/>
    </xf>
    <xf numFmtId="4" fontId="2" fillId="0" borderId="3" xfId="2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left" vertical="center" wrapText="1" indent="4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5" xfId="2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4" fontId="2" fillId="0" borderId="5" xfId="2" applyNumberFormat="1" applyFont="1" applyBorder="1" applyAlignment="1" applyProtection="1">
      <alignment horizontal="right" vertical="center" wrapText="1"/>
    </xf>
    <xf numFmtId="0" fontId="3" fillId="0" borderId="6" xfId="0" applyFont="1" applyBorder="1" applyAlignment="1">
      <alignment horizontal="left" vertical="center" wrapText="1" indent="2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B21" sqref="B21"/>
    </sheetView>
  </sheetViews>
  <sheetFormatPr baseColWidth="10" defaultRowHeight="12.75" x14ac:dyDescent="0.25"/>
  <cols>
    <col min="1" max="1" width="51" style="2" customWidth="1"/>
    <col min="2" max="2" width="14.7109375" style="2" customWidth="1"/>
    <col min="3" max="5" width="13" style="2" bestFit="1" customWidth="1"/>
    <col min="6" max="6" width="12.5703125" style="2" bestFit="1" customWidth="1"/>
    <col min="7" max="7" width="13.7109375" style="2" customWidth="1"/>
    <col min="8" max="256" width="11.42578125" style="2"/>
    <col min="257" max="257" width="51" style="2" customWidth="1"/>
    <col min="258" max="263" width="18.7109375" style="2" customWidth="1"/>
    <col min="264" max="512" width="11.42578125" style="2"/>
    <col min="513" max="513" width="51" style="2" customWidth="1"/>
    <col min="514" max="519" width="18.7109375" style="2" customWidth="1"/>
    <col min="520" max="768" width="11.42578125" style="2"/>
    <col min="769" max="769" width="51" style="2" customWidth="1"/>
    <col min="770" max="775" width="18.7109375" style="2" customWidth="1"/>
    <col min="776" max="1024" width="11.42578125" style="2"/>
    <col min="1025" max="1025" width="51" style="2" customWidth="1"/>
    <col min="1026" max="1031" width="18.7109375" style="2" customWidth="1"/>
    <col min="1032" max="1280" width="11.42578125" style="2"/>
    <col min="1281" max="1281" width="51" style="2" customWidth="1"/>
    <col min="1282" max="1287" width="18.7109375" style="2" customWidth="1"/>
    <col min="1288" max="1536" width="11.42578125" style="2"/>
    <col min="1537" max="1537" width="51" style="2" customWidth="1"/>
    <col min="1538" max="1543" width="18.7109375" style="2" customWidth="1"/>
    <col min="1544" max="1792" width="11.42578125" style="2"/>
    <col min="1793" max="1793" width="51" style="2" customWidth="1"/>
    <col min="1794" max="1799" width="18.7109375" style="2" customWidth="1"/>
    <col min="1800" max="2048" width="11.42578125" style="2"/>
    <col min="2049" max="2049" width="51" style="2" customWidth="1"/>
    <col min="2050" max="2055" width="18.7109375" style="2" customWidth="1"/>
    <col min="2056" max="2304" width="11.42578125" style="2"/>
    <col min="2305" max="2305" width="51" style="2" customWidth="1"/>
    <col min="2306" max="2311" width="18.7109375" style="2" customWidth="1"/>
    <col min="2312" max="2560" width="11.42578125" style="2"/>
    <col min="2561" max="2561" width="51" style="2" customWidth="1"/>
    <col min="2562" max="2567" width="18.7109375" style="2" customWidth="1"/>
    <col min="2568" max="2816" width="11.42578125" style="2"/>
    <col min="2817" max="2817" width="51" style="2" customWidth="1"/>
    <col min="2818" max="2823" width="18.7109375" style="2" customWidth="1"/>
    <col min="2824" max="3072" width="11.42578125" style="2"/>
    <col min="3073" max="3073" width="51" style="2" customWidth="1"/>
    <col min="3074" max="3079" width="18.7109375" style="2" customWidth="1"/>
    <col min="3080" max="3328" width="11.42578125" style="2"/>
    <col min="3329" max="3329" width="51" style="2" customWidth="1"/>
    <col min="3330" max="3335" width="18.7109375" style="2" customWidth="1"/>
    <col min="3336" max="3584" width="11.42578125" style="2"/>
    <col min="3585" max="3585" width="51" style="2" customWidth="1"/>
    <col min="3586" max="3591" width="18.7109375" style="2" customWidth="1"/>
    <col min="3592" max="3840" width="11.42578125" style="2"/>
    <col min="3841" max="3841" width="51" style="2" customWidth="1"/>
    <col min="3842" max="3847" width="18.7109375" style="2" customWidth="1"/>
    <col min="3848" max="4096" width="11.42578125" style="2"/>
    <col min="4097" max="4097" width="51" style="2" customWidth="1"/>
    <col min="4098" max="4103" width="18.7109375" style="2" customWidth="1"/>
    <col min="4104" max="4352" width="11.42578125" style="2"/>
    <col min="4353" max="4353" width="51" style="2" customWidth="1"/>
    <col min="4354" max="4359" width="18.7109375" style="2" customWidth="1"/>
    <col min="4360" max="4608" width="11.42578125" style="2"/>
    <col min="4609" max="4609" width="51" style="2" customWidth="1"/>
    <col min="4610" max="4615" width="18.7109375" style="2" customWidth="1"/>
    <col min="4616" max="4864" width="11.42578125" style="2"/>
    <col min="4865" max="4865" width="51" style="2" customWidth="1"/>
    <col min="4866" max="4871" width="18.7109375" style="2" customWidth="1"/>
    <col min="4872" max="5120" width="11.42578125" style="2"/>
    <col min="5121" max="5121" width="51" style="2" customWidth="1"/>
    <col min="5122" max="5127" width="18.7109375" style="2" customWidth="1"/>
    <col min="5128" max="5376" width="11.42578125" style="2"/>
    <col min="5377" max="5377" width="51" style="2" customWidth="1"/>
    <col min="5378" max="5383" width="18.7109375" style="2" customWidth="1"/>
    <col min="5384" max="5632" width="11.42578125" style="2"/>
    <col min="5633" max="5633" width="51" style="2" customWidth="1"/>
    <col min="5634" max="5639" width="18.7109375" style="2" customWidth="1"/>
    <col min="5640" max="5888" width="11.42578125" style="2"/>
    <col min="5889" max="5889" width="51" style="2" customWidth="1"/>
    <col min="5890" max="5895" width="18.7109375" style="2" customWidth="1"/>
    <col min="5896" max="6144" width="11.42578125" style="2"/>
    <col min="6145" max="6145" width="51" style="2" customWidth="1"/>
    <col min="6146" max="6151" width="18.7109375" style="2" customWidth="1"/>
    <col min="6152" max="6400" width="11.42578125" style="2"/>
    <col min="6401" max="6401" width="51" style="2" customWidth="1"/>
    <col min="6402" max="6407" width="18.7109375" style="2" customWidth="1"/>
    <col min="6408" max="6656" width="11.42578125" style="2"/>
    <col min="6657" max="6657" width="51" style="2" customWidth="1"/>
    <col min="6658" max="6663" width="18.7109375" style="2" customWidth="1"/>
    <col min="6664" max="6912" width="11.42578125" style="2"/>
    <col min="6913" max="6913" width="51" style="2" customWidth="1"/>
    <col min="6914" max="6919" width="18.7109375" style="2" customWidth="1"/>
    <col min="6920" max="7168" width="11.42578125" style="2"/>
    <col min="7169" max="7169" width="51" style="2" customWidth="1"/>
    <col min="7170" max="7175" width="18.7109375" style="2" customWidth="1"/>
    <col min="7176" max="7424" width="11.42578125" style="2"/>
    <col min="7425" max="7425" width="51" style="2" customWidth="1"/>
    <col min="7426" max="7431" width="18.7109375" style="2" customWidth="1"/>
    <col min="7432" max="7680" width="11.42578125" style="2"/>
    <col min="7681" max="7681" width="51" style="2" customWidth="1"/>
    <col min="7682" max="7687" width="18.7109375" style="2" customWidth="1"/>
    <col min="7688" max="7936" width="11.42578125" style="2"/>
    <col min="7937" max="7937" width="51" style="2" customWidth="1"/>
    <col min="7938" max="7943" width="18.7109375" style="2" customWidth="1"/>
    <col min="7944" max="8192" width="11.42578125" style="2"/>
    <col min="8193" max="8193" width="51" style="2" customWidth="1"/>
    <col min="8194" max="8199" width="18.7109375" style="2" customWidth="1"/>
    <col min="8200" max="8448" width="11.42578125" style="2"/>
    <col min="8449" max="8449" width="51" style="2" customWidth="1"/>
    <col min="8450" max="8455" width="18.7109375" style="2" customWidth="1"/>
    <col min="8456" max="8704" width="11.42578125" style="2"/>
    <col min="8705" max="8705" width="51" style="2" customWidth="1"/>
    <col min="8706" max="8711" width="18.7109375" style="2" customWidth="1"/>
    <col min="8712" max="8960" width="11.42578125" style="2"/>
    <col min="8961" max="8961" width="51" style="2" customWidth="1"/>
    <col min="8962" max="8967" width="18.7109375" style="2" customWidth="1"/>
    <col min="8968" max="9216" width="11.42578125" style="2"/>
    <col min="9217" max="9217" width="51" style="2" customWidth="1"/>
    <col min="9218" max="9223" width="18.7109375" style="2" customWidth="1"/>
    <col min="9224" max="9472" width="11.42578125" style="2"/>
    <col min="9473" max="9473" width="51" style="2" customWidth="1"/>
    <col min="9474" max="9479" width="18.7109375" style="2" customWidth="1"/>
    <col min="9480" max="9728" width="11.42578125" style="2"/>
    <col min="9729" max="9729" width="51" style="2" customWidth="1"/>
    <col min="9730" max="9735" width="18.7109375" style="2" customWidth="1"/>
    <col min="9736" max="9984" width="11.42578125" style="2"/>
    <col min="9985" max="9985" width="51" style="2" customWidth="1"/>
    <col min="9986" max="9991" width="18.7109375" style="2" customWidth="1"/>
    <col min="9992" max="10240" width="11.42578125" style="2"/>
    <col min="10241" max="10241" width="51" style="2" customWidth="1"/>
    <col min="10242" max="10247" width="18.7109375" style="2" customWidth="1"/>
    <col min="10248" max="10496" width="11.42578125" style="2"/>
    <col min="10497" max="10497" width="51" style="2" customWidth="1"/>
    <col min="10498" max="10503" width="18.7109375" style="2" customWidth="1"/>
    <col min="10504" max="10752" width="11.42578125" style="2"/>
    <col min="10753" max="10753" width="51" style="2" customWidth="1"/>
    <col min="10754" max="10759" width="18.7109375" style="2" customWidth="1"/>
    <col min="10760" max="11008" width="11.42578125" style="2"/>
    <col min="11009" max="11009" width="51" style="2" customWidth="1"/>
    <col min="11010" max="11015" width="18.7109375" style="2" customWidth="1"/>
    <col min="11016" max="11264" width="11.42578125" style="2"/>
    <col min="11265" max="11265" width="51" style="2" customWidth="1"/>
    <col min="11266" max="11271" width="18.7109375" style="2" customWidth="1"/>
    <col min="11272" max="11520" width="11.42578125" style="2"/>
    <col min="11521" max="11521" width="51" style="2" customWidth="1"/>
    <col min="11522" max="11527" width="18.7109375" style="2" customWidth="1"/>
    <col min="11528" max="11776" width="11.42578125" style="2"/>
    <col min="11777" max="11777" width="51" style="2" customWidth="1"/>
    <col min="11778" max="11783" width="18.7109375" style="2" customWidth="1"/>
    <col min="11784" max="12032" width="11.42578125" style="2"/>
    <col min="12033" max="12033" width="51" style="2" customWidth="1"/>
    <col min="12034" max="12039" width="18.7109375" style="2" customWidth="1"/>
    <col min="12040" max="12288" width="11.42578125" style="2"/>
    <col min="12289" max="12289" width="51" style="2" customWidth="1"/>
    <col min="12290" max="12295" width="18.7109375" style="2" customWidth="1"/>
    <col min="12296" max="12544" width="11.42578125" style="2"/>
    <col min="12545" max="12545" width="51" style="2" customWidth="1"/>
    <col min="12546" max="12551" width="18.7109375" style="2" customWidth="1"/>
    <col min="12552" max="12800" width="11.42578125" style="2"/>
    <col min="12801" max="12801" width="51" style="2" customWidth="1"/>
    <col min="12802" max="12807" width="18.7109375" style="2" customWidth="1"/>
    <col min="12808" max="13056" width="11.42578125" style="2"/>
    <col min="13057" max="13057" width="51" style="2" customWidth="1"/>
    <col min="13058" max="13063" width="18.7109375" style="2" customWidth="1"/>
    <col min="13064" max="13312" width="11.42578125" style="2"/>
    <col min="13313" max="13313" width="51" style="2" customWidth="1"/>
    <col min="13314" max="13319" width="18.7109375" style="2" customWidth="1"/>
    <col min="13320" max="13568" width="11.42578125" style="2"/>
    <col min="13569" max="13569" width="51" style="2" customWidth="1"/>
    <col min="13570" max="13575" width="18.7109375" style="2" customWidth="1"/>
    <col min="13576" max="13824" width="11.42578125" style="2"/>
    <col min="13825" max="13825" width="51" style="2" customWidth="1"/>
    <col min="13826" max="13831" width="18.7109375" style="2" customWidth="1"/>
    <col min="13832" max="14080" width="11.42578125" style="2"/>
    <col min="14081" max="14081" width="51" style="2" customWidth="1"/>
    <col min="14082" max="14087" width="18.7109375" style="2" customWidth="1"/>
    <col min="14088" max="14336" width="11.42578125" style="2"/>
    <col min="14337" max="14337" width="51" style="2" customWidth="1"/>
    <col min="14338" max="14343" width="18.7109375" style="2" customWidth="1"/>
    <col min="14344" max="14592" width="11.42578125" style="2"/>
    <col min="14593" max="14593" width="51" style="2" customWidth="1"/>
    <col min="14594" max="14599" width="18.7109375" style="2" customWidth="1"/>
    <col min="14600" max="14848" width="11.42578125" style="2"/>
    <col min="14849" max="14849" width="51" style="2" customWidth="1"/>
    <col min="14850" max="14855" width="18.7109375" style="2" customWidth="1"/>
    <col min="14856" max="15104" width="11.42578125" style="2"/>
    <col min="15105" max="15105" width="51" style="2" customWidth="1"/>
    <col min="15106" max="15111" width="18.7109375" style="2" customWidth="1"/>
    <col min="15112" max="15360" width="11.42578125" style="2"/>
    <col min="15361" max="15361" width="51" style="2" customWidth="1"/>
    <col min="15362" max="15367" width="18.7109375" style="2" customWidth="1"/>
    <col min="15368" max="15616" width="11.42578125" style="2"/>
    <col min="15617" max="15617" width="51" style="2" customWidth="1"/>
    <col min="15618" max="15623" width="18.7109375" style="2" customWidth="1"/>
    <col min="15624" max="15872" width="11.42578125" style="2"/>
    <col min="15873" max="15873" width="51" style="2" customWidth="1"/>
    <col min="15874" max="15879" width="18.7109375" style="2" customWidth="1"/>
    <col min="15880" max="16128" width="11.42578125" style="2"/>
    <col min="16129" max="16129" width="51" style="2" customWidth="1"/>
    <col min="16130" max="16135" width="18.7109375" style="2" customWidth="1"/>
    <col min="16136" max="16384" width="11.42578125" style="2"/>
  </cols>
  <sheetData>
    <row r="1" spans="1:7" s="1" customFormat="1" x14ac:dyDescent="0.25">
      <c r="A1" s="17"/>
      <c r="B1" s="17"/>
      <c r="C1" s="17"/>
      <c r="D1" s="17"/>
      <c r="E1" s="17"/>
      <c r="F1" s="17"/>
      <c r="G1" s="17"/>
    </row>
    <row r="2" spans="1:7" s="1" customFormat="1" x14ac:dyDescent="0.25">
      <c r="A2" s="17" t="s">
        <v>14</v>
      </c>
      <c r="B2" s="17"/>
      <c r="C2" s="17"/>
      <c r="D2" s="17"/>
      <c r="E2" s="17"/>
      <c r="F2" s="17"/>
      <c r="G2" s="17"/>
    </row>
    <row r="3" spans="1:7" s="1" customFormat="1" x14ac:dyDescent="0.25">
      <c r="A3" s="17" t="s">
        <v>0</v>
      </c>
      <c r="B3" s="17"/>
      <c r="C3" s="17"/>
      <c r="D3" s="17"/>
      <c r="E3" s="17"/>
      <c r="F3" s="17"/>
      <c r="G3" s="17"/>
    </row>
    <row r="4" spans="1:7" s="1" customFormat="1" x14ac:dyDescent="0.25">
      <c r="A4" s="17" t="s">
        <v>1</v>
      </c>
      <c r="B4" s="17"/>
      <c r="C4" s="17"/>
      <c r="D4" s="17"/>
      <c r="E4" s="17"/>
      <c r="F4" s="17"/>
      <c r="G4" s="17"/>
    </row>
    <row r="5" spans="1:7" s="1" customFormat="1" x14ac:dyDescent="0.25">
      <c r="A5" s="17" t="s">
        <v>19</v>
      </c>
      <c r="B5" s="17"/>
      <c r="C5" s="17"/>
      <c r="D5" s="17"/>
      <c r="E5" s="17"/>
      <c r="F5" s="17"/>
      <c r="G5" s="17"/>
    </row>
    <row r="6" spans="1:7" s="1" customFormat="1" x14ac:dyDescent="0.25">
      <c r="A6" s="17" t="s">
        <v>2</v>
      </c>
      <c r="B6" s="17"/>
      <c r="C6" s="17"/>
      <c r="D6" s="17"/>
      <c r="E6" s="17"/>
      <c r="F6" s="17"/>
      <c r="G6" s="17"/>
    </row>
    <row r="7" spans="1:7" ht="14.25" customHeight="1" x14ac:dyDescent="0.25">
      <c r="A7" s="16" t="s">
        <v>3</v>
      </c>
      <c r="B7" s="16" t="s">
        <v>4</v>
      </c>
      <c r="C7" s="16"/>
      <c r="D7" s="16"/>
      <c r="E7" s="16"/>
      <c r="F7" s="16"/>
      <c r="G7" s="16" t="s">
        <v>5</v>
      </c>
    </row>
    <row r="8" spans="1:7" ht="31.5" customHeight="1" x14ac:dyDescent="0.25">
      <c r="A8" s="16"/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16"/>
    </row>
    <row r="9" spans="1:7" ht="17.25" customHeight="1" x14ac:dyDescent="0.25">
      <c r="A9" s="4" t="s">
        <v>11</v>
      </c>
      <c r="B9" s="5">
        <f t="shared" ref="B9:G9" si="0">SUM(B10:B18)</f>
        <v>71011405</v>
      </c>
      <c r="C9" s="5">
        <f t="shared" si="0"/>
        <v>49337947.170000002</v>
      </c>
      <c r="D9" s="5">
        <f t="shared" si="0"/>
        <v>120349352.17</v>
      </c>
      <c r="E9" s="5">
        <f t="shared" si="0"/>
        <v>43493790.479999997</v>
      </c>
      <c r="F9" s="5">
        <f t="shared" si="0"/>
        <v>42296359.449999996</v>
      </c>
      <c r="G9" s="5">
        <f t="shared" si="0"/>
        <v>76855561.689999998</v>
      </c>
    </row>
    <row r="10" spans="1:7" ht="17.25" customHeight="1" x14ac:dyDescent="0.25">
      <c r="A10" s="6" t="s">
        <v>15</v>
      </c>
      <c r="B10" s="7">
        <v>91335</v>
      </c>
      <c r="C10" s="7">
        <v>0</v>
      </c>
      <c r="D10" s="8">
        <f t="shared" ref="D10:D13" si="1">IF(OR(A10="",B10="",C10=""),"",IF(B10+C10&lt;0,"ERROR",B10+C10))</f>
        <v>91335</v>
      </c>
      <c r="E10" s="7">
        <v>65455.62</v>
      </c>
      <c r="F10" s="7">
        <v>65455.62</v>
      </c>
      <c r="G10" s="9">
        <f t="shared" ref="G10:G14" si="2">IF(OR(A10="",E10="",F10=""),"",IF(OR(D10&lt;E10,F10&gt;E10),"ERROR",D10-E10))</f>
        <v>25879.379999999997</v>
      </c>
    </row>
    <row r="11" spans="1:7" ht="17.25" customHeight="1" x14ac:dyDescent="0.25">
      <c r="A11" s="6" t="s">
        <v>16</v>
      </c>
      <c r="B11" s="7">
        <v>85400</v>
      </c>
      <c r="C11" s="7">
        <v>0</v>
      </c>
      <c r="D11" s="8">
        <f t="shared" si="1"/>
        <v>85400</v>
      </c>
      <c r="E11" s="7">
        <v>21738.01</v>
      </c>
      <c r="F11" s="7">
        <v>21738.01</v>
      </c>
      <c r="G11" s="9">
        <f t="shared" si="2"/>
        <v>63661.990000000005</v>
      </c>
    </row>
    <row r="12" spans="1:7" ht="17.25" customHeight="1" x14ac:dyDescent="0.25">
      <c r="A12" s="6" t="s">
        <v>17</v>
      </c>
      <c r="B12" s="7">
        <v>292870</v>
      </c>
      <c r="C12" s="7">
        <v>0</v>
      </c>
      <c r="D12" s="8">
        <f t="shared" si="1"/>
        <v>292870</v>
      </c>
      <c r="E12" s="7">
        <v>213106.63</v>
      </c>
      <c r="F12" s="7">
        <v>200974.63</v>
      </c>
      <c r="G12" s="9">
        <f t="shared" si="2"/>
        <v>79763.37</v>
      </c>
    </row>
    <row r="13" spans="1:7" ht="17.25" customHeight="1" x14ac:dyDescent="0.25">
      <c r="A13" s="6" t="s">
        <v>18</v>
      </c>
      <c r="B13" s="7">
        <v>70541800</v>
      </c>
      <c r="C13" s="7">
        <v>49337947.170000002</v>
      </c>
      <c r="D13" s="8">
        <f t="shared" si="1"/>
        <v>119879747.17</v>
      </c>
      <c r="E13" s="7">
        <v>43193490.219999999</v>
      </c>
      <c r="F13" s="7">
        <v>42008191.189999998</v>
      </c>
      <c r="G13" s="9">
        <f t="shared" si="2"/>
        <v>76686256.950000003</v>
      </c>
    </row>
    <row r="14" spans="1:7" ht="17.25" customHeight="1" x14ac:dyDescent="0.25">
      <c r="A14" s="6"/>
      <c r="B14" s="7"/>
      <c r="C14" s="7"/>
      <c r="D14" s="8"/>
      <c r="E14" s="7"/>
      <c r="F14" s="7"/>
      <c r="G14" s="9" t="str">
        <f t="shared" si="2"/>
        <v/>
      </c>
    </row>
    <row r="15" spans="1:7" ht="17.25" customHeight="1" x14ac:dyDescent="0.25">
      <c r="A15" s="6"/>
      <c r="B15" s="7"/>
      <c r="C15" s="7"/>
      <c r="D15" s="8"/>
      <c r="E15" s="7"/>
      <c r="F15" s="7"/>
      <c r="G15" s="9"/>
    </row>
    <row r="16" spans="1:7" ht="17.25" customHeight="1" x14ac:dyDescent="0.25">
      <c r="A16" s="6"/>
      <c r="B16" s="7"/>
      <c r="C16" s="7"/>
      <c r="D16" s="8"/>
      <c r="E16" s="7"/>
      <c r="F16" s="7"/>
      <c r="G16" s="9"/>
    </row>
    <row r="17" spans="1:7" ht="17.25" customHeight="1" x14ac:dyDescent="0.25">
      <c r="A17" s="6"/>
      <c r="B17" s="7"/>
      <c r="C17" s="7"/>
      <c r="D17" s="8"/>
      <c r="E17" s="7"/>
      <c r="F17" s="7"/>
      <c r="G17" s="9"/>
    </row>
    <row r="18" spans="1:7" ht="17.25" customHeight="1" x14ac:dyDescent="0.25">
      <c r="A18" s="6"/>
      <c r="B18" s="7"/>
      <c r="C18" s="7"/>
      <c r="D18" s="8"/>
      <c r="E18" s="7"/>
      <c r="F18" s="7"/>
      <c r="G18" s="9"/>
    </row>
    <row r="19" spans="1:7" ht="10.5" customHeight="1" x14ac:dyDescent="0.25">
      <c r="A19" s="10"/>
      <c r="B19" s="9"/>
      <c r="C19" s="9"/>
      <c r="D19" s="8"/>
      <c r="E19" s="9"/>
      <c r="F19" s="9"/>
      <c r="G19" s="9"/>
    </row>
    <row r="20" spans="1:7" ht="17.25" customHeight="1" x14ac:dyDescent="0.25">
      <c r="A20" s="11" t="s">
        <v>12</v>
      </c>
      <c r="B20" s="12">
        <f t="shared" ref="B20:G20" si="3">SUM(B21:B24)</f>
        <v>49446536</v>
      </c>
      <c r="C20" s="12">
        <f t="shared" si="3"/>
        <v>2873794</v>
      </c>
      <c r="D20" s="12">
        <f t="shared" si="3"/>
        <v>52320330</v>
      </c>
      <c r="E20" s="12">
        <f t="shared" si="3"/>
        <v>21583694.329999998</v>
      </c>
      <c r="F20" s="12">
        <f t="shared" si="3"/>
        <v>21004788.030000001</v>
      </c>
      <c r="G20" s="12">
        <f t="shared" si="3"/>
        <v>30736635.670000002</v>
      </c>
    </row>
    <row r="21" spans="1:7" ht="17.25" customHeight="1" x14ac:dyDescent="0.25">
      <c r="A21" s="6" t="s">
        <v>18</v>
      </c>
      <c r="B21" s="7">
        <v>49446536</v>
      </c>
      <c r="C21" s="7">
        <v>2873794</v>
      </c>
      <c r="D21" s="8">
        <f t="shared" ref="D21" si="4">IF(OR(A21="",B21="",C21=""),"",IF(B21+C21&lt;0,"ERROR",B21+C21))</f>
        <v>52320330</v>
      </c>
      <c r="E21" s="7">
        <v>21583694.329999998</v>
      </c>
      <c r="F21" s="7">
        <v>21004788.030000001</v>
      </c>
      <c r="G21" s="9">
        <f t="shared" ref="G21" si="5">IF(OR(A21="",E21="",F21=""),"",IF(OR(D21&lt;E21,F21&gt;E21),"ERROR",D21-E21))</f>
        <v>30736635.670000002</v>
      </c>
    </row>
    <row r="22" spans="1:7" ht="17.25" customHeight="1" x14ac:dyDescent="0.25">
      <c r="A22" s="6"/>
      <c r="B22" s="7"/>
      <c r="C22" s="7"/>
      <c r="D22" s="8"/>
      <c r="E22" s="7"/>
      <c r="F22" s="7"/>
      <c r="G22" s="9"/>
    </row>
    <row r="23" spans="1:7" ht="17.25" customHeight="1" x14ac:dyDescent="0.25">
      <c r="A23" s="6"/>
      <c r="B23" s="7"/>
      <c r="C23" s="7"/>
      <c r="D23" s="8"/>
      <c r="E23" s="7"/>
      <c r="F23" s="7"/>
      <c r="G23" s="9"/>
    </row>
    <row r="24" spans="1:7" ht="17.25" customHeight="1" x14ac:dyDescent="0.25">
      <c r="A24" s="6"/>
      <c r="B24" s="7"/>
      <c r="C24" s="7"/>
      <c r="D24" s="8"/>
      <c r="E24" s="7"/>
      <c r="F24" s="7"/>
      <c r="G24" s="9"/>
    </row>
    <row r="25" spans="1:7" ht="9" customHeight="1" x14ac:dyDescent="0.25">
      <c r="A25" s="10"/>
      <c r="B25" s="9"/>
      <c r="C25" s="9"/>
      <c r="D25" s="9"/>
      <c r="E25" s="9"/>
      <c r="F25" s="9"/>
      <c r="G25" s="9"/>
    </row>
    <row r="26" spans="1:7" ht="17.25" customHeight="1" x14ac:dyDescent="0.25">
      <c r="A26" s="11" t="s">
        <v>13</v>
      </c>
      <c r="B26" s="12">
        <f t="shared" ref="B26:G26" si="6">SUM(B9,B20)</f>
        <v>120457941</v>
      </c>
      <c r="C26" s="12">
        <f t="shared" si="6"/>
        <v>52211741.170000002</v>
      </c>
      <c r="D26" s="12">
        <f t="shared" si="6"/>
        <v>172669682.17000002</v>
      </c>
      <c r="E26" s="12">
        <f t="shared" si="6"/>
        <v>65077484.809999995</v>
      </c>
      <c r="F26" s="12">
        <f t="shared" si="6"/>
        <v>63301147.479999997</v>
      </c>
      <c r="G26" s="12">
        <f t="shared" si="6"/>
        <v>107592197.36</v>
      </c>
    </row>
    <row r="27" spans="1:7" ht="6.75" customHeight="1" x14ac:dyDescent="0.25">
      <c r="A27" s="13"/>
      <c r="B27" s="14"/>
      <c r="C27" s="14"/>
      <c r="D27" s="14"/>
      <c r="E27" s="14"/>
      <c r="F27" s="14"/>
      <c r="G27" s="14"/>
    </row>
    <row r="28" spans="1:7" x14ac:dyDescent="0.25">
      <c r="B28" s="15"/>
      <c r="C28" s="15"/>
      <c r="D28" s="15"/>
      <c r="E28" s="15"/>
      <c r="F28" s="15"/>
      <c r="G28" s="15"/>
    </row>
    <row r="29" spans="1:7" x14ac:dyDescent="0.25">
      <c r="B29" s="15"/>
      <c r="C29" s="15"/>
      <c r="D29" s="15"/>
      <c r="E29" s="15"/>
      <c r="F29" s="15"/>
      <c r="G29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2023-03-15T20:29:05Z</dcterms:created>
  <dcterms:modified xsi:type="dcterms:W3CDTF">2025-02-26T20:58:42Z</dcterms:modified>
</cp:coreProperties>
</file>