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2\15 Publicaciones en pagina Institucional\4o. Trimestre\"/>
    </mc:Choice>
  </mc:AlternateContent>
  <bookViews>
    <workbookView xWindow="0" yWindow="0" windowWidth="19200" windowHeight="6810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<sst xmlns="http://schemas.openxmlformats.org/spreadsheetml/2006/main" count="124" uniqueCount="123">
  <si>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</si>
  <si>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</si>
  <si>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</si>
  <si>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</si>
  <si>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</si>
  <si>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</si>
  <si>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</si>
  <si>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</si>
  <si>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</si>
  <si>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</si>
  <si>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</si>
  <si>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</si>
  <si>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</si>
  <si>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</si>
  <si>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</si>
  <si>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</si>
  <si>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</si>
  <si>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</si>
  <si>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</si>
  <si>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</si>
  <si>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</si>
  <si>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</si>
  <si>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</si>
  <si>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</si>
  <si>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</si>
  <si>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</si>
  <si>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</si>
  <si>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</si>
  <si>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</si>
  <si>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</si>
  <si>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</si>
  <si>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</si>
  <si>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</si>
  <si>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</si>
  <si>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</si>
  <si>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</si>
  <si>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</si>
  <si>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</si>
  <si>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</si>
  <si>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</si>
  <si>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</si>
  <si>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</si>
  <si>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</si>
  <si>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</si>
  <si>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</si>
  <si>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</si>
  <si>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</si>
  <si>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</si>
  <si>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</si>
  <si>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</si>
  <si>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</si>
  <si>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</si>
  <si>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</si>
  <si>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</si>
  <si>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</si>
  <si>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</si>
  <si>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</si>
  <si>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</si>
  <si>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</si>
  <si>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</si>
  <si>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</si>
  <si>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</si>
  <si>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</si>
  <si>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</si>
  <si>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</si>
  <si>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</si>
  <si>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</si>
  <si>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</si>
  <si>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</si>
  <si>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</si>
  <si>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</si>
  <si>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</si>
  <si>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</si>
  <si>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</si>
  <si>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</si>
  <si>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</si>
  <si>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</si>
  <si>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</si>
  <si>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</si>
  <si>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</si>
  <si>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</si>
  <si>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</si>
  <si>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</si>
  <si>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</si>
  <si>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</si>
  <si>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</si>
  <si>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</si>
  <si>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</si>
  <si>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</si>
  <si>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</si>
  <si>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</si>
  <si>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</si>
  <si>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</si>
  <si>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</si>
  <si>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</si>
  <si>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</si>
  <si>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</si>
  <si>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</si>
  <si>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</si>
  <si>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</si>
  <si>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</si>
  <si>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</si>
  <si>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</si>
  <si>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</si>
  <si>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</si>
  <si>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</si>
  <si>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</si>
  <si>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</si>
  <si>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</si>
  <si>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</si>
  <si>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</si>
  <si>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</si>
  <si>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</si>
  <si>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</si>
  <si>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</si>
  <si>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</si>
  <si>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</si>
  <si>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</si>
  <si>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</si>
  <si>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</si>
  <si>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</si>
  <si>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2021</t>
  </si>
  <si>
    <t>Del 01 de enero al 31 de diciembre del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</si>
</sst>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D21" sqref="D21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2022</v>
      </c>
      <c r="C5" s="4" t="s">
        <v>121</v>
      </c>
      <c r="D5" s="4" t="s">
        <v>2</v>
      </c>
      <c r="E5" s="4">
        <f>B5</f>
        <v>2022</v>
      </c>
      <c r="F5" s="4" t="str">
        <f>C5</f>
        <v>31 de diciembre de 2021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9788808.0500000007</v>
      </c>
      <c r="C8" s="11">
        <f>SUM(C9:C15)</f>
        <v>14873028.710000001</v>
      </c>
      <c r="D8" s="10" t="s">
        <v>8</v>
      </c>
      <c r="E8" s="11">
        <f>SUM(E9:E17)</f>
        <v>5622186.0499999998</v>
      </c>
      <c r="F8" s="11">
        <f>SUM(F9:F17)</f>
        <v>18714713.849999998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971742.95</v>
      </c>
      <c r="F9" s="13">
        <v>6618894.25</v>
      </c>
    </row>
    <row r="10" spans="1:7" x14ac:dyDescent="0.2">
      <c r="A10" s="12" t="s">
        <v>11</v>
      </c>
      <c r="B10" s="13">
        <v>9788808.0500000007</v>
      </c>
      <c r="C10" s="13">
        <v>14873028.710000001</v>
      </c>
      <c r="D10" s="14" t="s">
        <v>12</v>
      </c>
      <c r="E10" s="13">
        <v>659109.73</v>
      </c>
      <c r="F10" s="13">
        <v>8589861.0700000003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3906190.63</v>
      </c>
      <c r="F15" s="13">
        <v>3434332.63</v>
      </c>
    </row>
    <row r="16" spans="1:7" ht="26.25" customHeight="1" x14ac:dyDescent="0.2">
      <c r="A16" s="8" t="s">
        <v>23</v>
      </c>
      <c r="B16" s="11">
        <f>SUM(B17:B23)</f>
        <v>4250</v>
      </c>
      <c r="C16" s="11">
        <f>SUM(C17:C23)</f>
        <v>6345768.5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85142.74</v>
      </c>
      <c r="F17" s="13">
        <v>71625.899999999994</v>
      </c>
    </row>
    <row r="18" spans="1:6" x14ac:dyDescent="0.2">
      <c r="A18" s="17" t="s">
        <v>27</v>
      </c>
      <c r="B18" s="13">
        <v>0</v>
      </c>
      <c r="C18" s="13">
        <v>6344942.5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4250</v>
      </c>
      <c r="C19" s="13">
        <v>826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9808133.370000001</v>
      </c>
      <c r="C46" s="20">
        <f>SUM(C8,C16,C24,C30,C36,C37,C40)</f>
        <v>21233872.530000001</v>
      </c>
      <c r="D46" s="10" t="s">
        <v>82</v>
      </c>
      <c r="E46" s="11">
        <f>SUM(E8,E18,E22,E25,E26,E30,E37,E41)</f>
        <v>5622186.0499999998</v>
      </c>
      <c r="F46" s="11">
        <f>SUM(F8,F18,F22,F25,F26,F30,F37,F41)</f>
        <v>18714713.849999998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3842587.3</v>
      </c>
      <c r="C51" s="23">
        <v>926434.18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31225340.5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-30491614.530000001</v>
      </c>
      <c r="C54" s="23">
        <v>-28329185.309999999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5622186.0499999998</v>
      </c>
      <c r="F58" s="11">
        <f>SUM(F46,F56)</f>
        <v>18714713.849999998</v>
      </c>
    </row>
    <row r="59" spans="1:6" x14ac:dyDescent="0.2">
      <c r="A59" s="8" t="s">
        <v>102</v>
      </c>
      <c r="B59" s="11">
        <f>SUM(B49,B50,B51,B52,B53,B54,B55,B56,B57)</f>
        <v>6180218.549999997</v>
      </c>
      <c r="C59" s="11">
        <f>SUM(C49,C50,C51,C52,C53,C54,C55,C56,C57)</f>
        <v>3711627.4200000018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15988351.919999998</v>
      </c>
      <c r="C61" s="20">
        <f>SUM(C46,C59)</f>
        <v>24945499.950000003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5536859.2800000003</v>
      </c>
      <c r="F62" s="11">
        <f>SUM(F63:F65)</f>
        <v>844665.88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5536859.2800000003</v>
      </c>
      <c r="F64" s="13">
        <v>844665.88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4829306.59</v>
      </c>
      <c r="F67" s="11">
        <f>SUM(F68:F72)</f>
        <v>5386120.2200000007</v>
      </c>
    </row>
    <row r="68" spans="1:6" x14ac:dyDescent="0.2">
      <c r="A68" s="17"/>
      <c r="B68" s="27"/>
      <c r="C68" s="27"/>
      <c r="D68" s="24" t="s">
        <v>110</v>
      </c>
      <c r="E68" s="13">
        <v>1947899.84</v>
      </c>
      <c r="F68" s="13">
        <v>941266.77</v>
      </c>
    </row>
    <row r="69" spans="1:6" x14ac:dyDescent="0.2">
      <c r="A69" s="17"/>
      <c r="B69" s="27"/>
      <c r="C69" s="27"/>
      <c r="D69" s="24" t="s">
        <v>111</v>
      </c>
      <c r="E69" s="13">
        <v>2881406.75</v>
      </c>
      <c r="F69" s="13">
        <v>4444853.45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0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10366165.870000001</v>
      </c>
      <c r="F78" s="11">
        <f>SUM(F62,F67,F74)</f>
        <v>6230786.1000000006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15988351.920000002</v>
      </c>
      <c r="F80" s="11">
        <f>SUM(F58,F78)</f>
        <v>24945499.949999999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2020-10-13T16:16:11Z</dcterms:created>
  <dcterms:modified xsi:type="dcterms:W3CDTF">2023-01-17T22:17:30Z</dcterms:modified>
</cp:coreProperties>
</file>