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F65" i="1"/>
  <c r="I65" i="1" s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F57" i="1"/>
  <c r="I57" i="1" s="1"/>
  <c r="H56" i="1"/>
  <c r="G56" i="1"/>
  <c r="E56" i="1"/>
  <c r="D56" i="1"/>
  <c r="I55" i="1"/>
  <c r="F55" i="1"/>
  <c r="F54" i="1"/>
  <c r="I54" i="1" s="1"/>
  <c r="F53" i="1"/>
  <c r="I53" i="1" s="1"/>
  <c r="F52" i="1"/>
  <c r="I52" i="1" s="1"/>
  <c r="F51" i="1"/>
  <c r="I51" i="1" s="1"/>
  <c r="F50" i="1"/>
  <c r="I50" i="1" s="1"/>
  <c r="I49" i="1"/>
  <c r="F49" i="1"/>
  <c r="F48" i="1"/>
  <c r="I48" i="1" s="1"/>
  <c r="H47" i="1"/>
  <c r="G47" i="1"/>
  <c r="E47" i="1"/>
  <c r="E67" i="1" s="1"/>
  <c r="D47" i="1"/>
  <c r="F40" i="1"/>
  <c r="I40" i="1" s="1"/>
  <c r="F39" i="1"/>
  <c r="I39" i="1" s="1"/>
  <c r="H38" i="1"/>
  <c r="G38" i="1"/>
  <c r="E38" i="1"/>
  <c r="D38" i="1"/>
  <c r="F37" i="1"/>
  <c r="I37" i="1" s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F31" i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8" i="1"/>
  <c r="I18" i="1" s="1"/>
  <c r="H17" i="1"/>
  <c r="H42" i="1" s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D42" i="1" l="1"/>
  <c r="F61" i="1"/>
  <c r="I61" i="1" s="1"/>
  <c r="F69" i="1"/>
  <c r="E42" i="1"/>
  <c r="E72" i="1" s="1"/>
  <c r="F17" i="1"/>
  <c r="F42" i="1" s="1"/>
  <c r="I36" i="1"/>
  <c r="F38" i="1"/>
  <c r="I38" i="1" s="1"/>
  <c r="F29" i="1"/>
  <c r="I29" i="1" s="1"/>
  <c r="F47" i="1"/>
  <c r="I47" i="1" s="1"/>
  <c r="G42" i="1"/>
  <c r="G72" i="1" s="1"/>
  <c r="H72" i="1"/>
  <c r="I56" i="1"/>
  <c r="I67" i="1" s="1"/>
  <c r="I19" i="1"/>
  <c r="I10" i="1"/>
  <c r="F56" i="1"/>
  <c r="F78" i="1"/>
  <c r="I78" i="1" s="1"/>
  <c r="I31" i="1"/>
  <c r="D67" i="1"/>
  <c r="F67" i="1" l="1"/>
  <c r="I17" i="1"/>
  <c r="I42" i="1" s="1"/>
  <c r="F72" i="1"/>
  <c r="D72" i="1"/>
  <c r="I72" i="1" l="1"/>
  <c r="I44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<sst xmlns="http://schemas.openxmlformats.org/spreadsheetml/2006/main" count="74" uniqueCount="74">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</sst>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H68" sqref="H68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8.57031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2181114</v>
      </c>
      <c r="E16" s="11">
        <v>0</v>
      </c>
      <c r="F16" s="12">
        <f t="shared" si="0"/>
        <v>2181114</v>
      </c>
      <c r="G16" s="11">
        <v>2048152.02</v>
      </c>
      <c r="H16" s="11">
        <v>2048152.02</v>
      </c>
      <c r="I16" s="13">
        <f>IF(D16&gt;=0,IF(OR(B16="",G16=""),"0",IF(OR(F16&lt;G16,H16&gt;G16),"Error",H16-D16)),0)</f>
        <v>-132961.97999999998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73051356</v>
      </c>
      <c r="E35" s="21">
        <v>53696718.909999996</v>
      </c>
      <c r="F35" s="12">
        <f t="shared" si="0"/>
        <v>126748074.91</v>
      </c>
      <c r="G35" s="21">
        <v>108220407.48</v>
      </c>
      <c r="H35" s="21">
        <v>108220407.48</v>
      </c>
      <c r="I35" s="12">
        <f>IF(D35&gt;=0,IF(OR(B35="",G35=""),"0",IF(OR(F35&lt;G35,H35&gt;G35),"Error",H35-D35)),0)</f>
        <v>35169051.480000004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>SUM(D10,D11,D12,D13,D14,D15,D16,D17,D29,D35,D36,D38)</f>
        <v>75232470</v>
      </c>
      <c r="E42" s="14">
        <f t="shared" ref="E42:I42" si="3">SUM(E10,E11,E12,E13,E14,E15,E16,E17,E29,E35,E36,E38)</f>
        <v>53696718.909999996</v>
      </c>
      <c r="F42" s="14">
        <f t="shared" si="3"/>
        <v>128929188.91</v>
      </c>
      <c r="G42" s="14">
        <f t="shared" si="3"/>
        <v>110268559.5</v>
      </c>
      <c r="H42" s="14">
        <f t="shared" si="3"/>
        <v>110268559.5</v>
      </c>
      <c r="I42" s="14">
        <f t="shared" si="3"/>
        <v>35036089.500000007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35036089.500000007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41214420</v>
      </c>
      <c r="E64" s="11">
        <v>949590</v>
      </c>
      <c r="F64" s="13">
        <f t="shared" si="4"/>
        <v>42164010</v>
      </c>
      <c r="G64" s="21">
        <v>21082002</v>
      </c>
      <c r="H64" s="21">
        <v>21082002</v>
      </c>
      <c r="I64" s="12">
        <f>IF(D64&gt;=0,IF(OR(B64="",G64=""),"0",IF(OR(F64&lt;G64,H64&gt;G64),"Error",H64-D64)),0)</f>
        <v>-20132418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41214420</v>
      </c>
      <c r="E67" s="13">
        <f t="shared" si="6"/>
        <v>949590</v>
      </c>
      <c r="F67" s="13">
        <f t="shared" si="6"/>
        <v>42164010</v>
      </c>
      <c r="G67" s="13">
        <v>31623003</v>
      </c>
      <c r="H67" s="13">
        <v>31623003</v>
      </c>
      <c r="I67" s="13">
        <f t="shared" si="6"/>
        <v>-20132418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116446890</v>
      </c>
      <c r="E72" s="13">
        <f>SUM(E42,E67,E69)</f>
        <v>54646308.909999996</v>
      </c>
      <c r="F72" s="13">
        <f t="shared" si="8"/>
        <v>171093198.91</v>
      </c>
      <c r="G72" s="13">
        <f>SUM(G42,G67,G69)</f>
        <v>141891562.5</v>
      </c>
      <c r="H72" s="13">
        <f t="shared" si="8"/>
        <v>141891562.5</v>
      </c>
      <c r="I72" s="13">
        <f t="shared" si="8"/>
        <v>14903671.500000007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2023-03-07T22:19:17Z</dcterms:modified>
</cp:coreProperties>
</file>