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3er Trimestre\"/>
    </mc:Choice>
  </mc:AlternateContent>
  <bookViews>
    <workbookView xWindow="0" yWindow="0" windowWidth="15600" windowHeight="81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D10" i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<sst xmlns="http://schemas.openxmlformats.org/spreadsheetml/2006/main" count="22" uniqueCount="22">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</sst>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28" zoomScale="112" zoomScaleNormal="112" workbookViewId="0">
      <selection activeCell="F26" sqref="F26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75232470</v>
      </c>
      <c r="C9" s="6">
        <f t="shared" si="0"/>
        <v>53696718.909999996</v>
      </c>
      <c r="D9" s="6">
        <f t="shared" si="0"/>
        <v>128929188.91</v>
      </c>
      <c r="E9" s="6">
        <f t="shared" si="0"/>
        <v>105776425.00999999</v>
      </c>
      <c r="F9" s="6">
        <f t="shared" si="0"/>
        <v>105239723.59</v>
      </c>
      <c r="G9" s="6">
        <f t="shared" si="0"/>
        <v>23152763.900000002</v>
      </c>
    </row>
    <row r="10" spans="1:7" ht="17.25" customHeight="1" x14ac:dyDescent="0.25">
      <c r="A10" s="7" t="s">
        <v>12</v>
      </c>
      <c r="B10" s="8">
        <v>155815</v>
      </c>
      <c r="C10" s="8">
        <v>0</v>
      </c>
      <c r="D10" s="9">
        <f t="shared" ref="D10:D15" si="1">IF(OR(A10="",B10="",C10=""),"",IF(B10+C10&lt;0,"ERROR",B10+C10))</f>
        <v>155815</v>
      </c>
      <c r="E10" s="8">
        <v>52041.71</v>
      </c>
      <c r="F10" s="8">
        <v>52041.71</v>
      </c>
      <c r="G10" s="10">
        <f>IF(OR(A10="",E10="",F10=""),"",IF(OR(D10&lt;E10,F10&gt;E10),"ERROR",D10-E10))</f>
        <v>103773.29000000001</v>
      </c>
    </row>
    <row r="11" spans="1:7" ht="17.25" customHeight="1" x14ac:dyDescent="0.25">
      <c r="A11" s="7" t="s">
        <v>13</v>
      </c>
      <c r="B11" s="8">
        <v>96835</v>
      </c>
      <c r="C11" s="8">
        <v>0</v>
      </c>
      <c r="D11" s="9">
        <f t="shared" si="1"/>
        <v>96835</v>
      </c>
      <c r="E11" s="8">
        <v>17946.05</v>
      </c>
      <c r="F11" s="8">
        <v>17946.05</v>
      </c>
      <c r="G11" s="10">
        <f>IF(OR(A11="",E11="",F11=""),"",IF(OR(D11&lt;E11,F11&gt;E11),"ERROR",D11-E11))</f>
        <v>78888.95</v>
      </c>
    </row>
    <row r="12" spans="1:7" ht="17.25" customHeight="1" x14ac:dyDescent="0.25">
      <c r="A12" s="7" t="s">
        <v>14</v>
      </c>
      <c r="B12" s="8">
        <v>248188</v>
      </c>
      <c r="C12" s="8">
        <v>0</v>
      </c>
      <c r="D12" s="9">
        <f t="shared" si="1"/>
        <v>248188</v>
      </c>
      <c r="E12" s="8">
        <v>192615.91</v>
      </c>
      <c r="F12" s="8">
        <v>192615.91</v>
      </c>
      <c r="G12" s="10">
        <f t="shared" ref="G10:G15" si="2">IF(OR(A12="",E12="",F12=""),"",IF(OR(D12&lt;E12,F12&gt;E12),"ERROR",D12-E12))</f>
        <v>55572.09</v>
      </c>
    </row>
    <row r="13" spans="1:7" ht="17.25" customHeight="1" x14ac:dyDescent="0.25">
      <c r="A13" s="7" t="s">
        <v>15</v>
      </c>
      <c r="B13" s="8">
        <v>74666672</v>
      </c>
      <c r="C13" s="8">
        <v>53696718.909999996</v>
      </c>
      <c r="D13" s="9">
        <f t="shared" si="1"/>
        <v>128363390.91</v>
      </c>
      <c r="E13" s="8">
        <v>105508550.06999999</v>
      </c>
      <c r="F13" s="8">
        <v>104971848.65000001</v>
      </c>
      <c r="G13" s="10">
        <f t="shared" si="2"/>
        <v>22854840.840000004</v>
      </c>
    </row>
    <row r="14" spans="1:7" ht="17.25" customHeight="1" x14ac:dyDescent="0.25">
      <c r="A14" s="7" t="s">
        <v>16</v>
      </c>
      <c r="B14" s="8">
        <v>64960</v>
      </c>
      <c r="C14" s="8">
        <v>0</v>
      </c>
      <c r="D14" s="9">
        <f t="shared" si="1"/>
        <v>64960</v>
      </c>
      <c r="E14" s="8">
        <v>5271.27</v>
      </c>
      <c r="F14" s="8">
        <v>5271.27</v>
      </c>
      <c r="G14" s="10">
        <f t="shared" si="2"/>
        <v>59688.729999999996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41214420</v>
      </c>
      <c r="C24" s="13">
        <f t="shared" si="5"/>
        <v>949590</v>
      </c>
      <c r="D24" s="13">
        <f t="shared" si="5"/>
        <v>42164010</v>
      </c>
      <c r="E24" s="13">
        <f t="shared" si="5"/>
        <v>28668544.920000002</v>
      </c>
      <c r="F24" s="13">
        <f t="shared" si="5"/>
        <v>28348191.16</v>
      </c>
      <c r="G24" s="13">
        <f t="shared" si="5"/>
        <v>13495465.079999998</v>
      </c>
    </row>
    <row r="25" spans="1:7" ht="17.25" customHeight="1" x14ac:dyDescent="0.25">
      <c r="A25" s="7" t="s">
        <v>18</v>
      </c>
      <c r="B25" s="8">
        <v>41214420</v>
      </c>
      <c r="C25" s="8">
        <v>949590</v>
      </c>
      <c r="D25" s="9">
        <v>42164010</v>
      </c>
      <c r="E25" s="8">
        <v>28668544.920000002</v>
      </c>
      <c r="F25" s="8">
        <v>28348191.16</v>
      </c>
      <c r="G25" s="10">
        <f t="shared" ref="G25:G31" si="6">IF(OR(A25="",E25="",F25=""),"",IF(OR(D25&lt;E25,F25&gt;E25),"ERROR",D25-E25))</f>
        <v>13495465.079999998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ref="D26:D31" si="7">IF(OR(A26="",B26="",C26=""),"",IF(B26+C26&lt;0,"ERROR",B26+C26))</f>
        <v/>
      </c>
      <c r="E26" s="8">
        <v>0</v>
      </c>
      <c r="F26" s="8">
        <v>0</v>
      </c>
      <c r="G26" s="10" t="str">
        <f t="shared" si="6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7"/>
        <v/>
      </c>
      <c r="E27" s="8">
        <v>0</v>
      </c>
      <c r="F27" s="8">
        <v>0</v>
      </c>
      <c r="G27" s="10" t="str">
        <f t="shared" si="6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7"/>
        <v/>
      </c>
      <c r="E28" s="8">
        <v>0</v>
      </c>
      <c r="F28" s="8">
        <v>0</v>
      </c>
      <c r="G28" s="10" t="str">
        <f t="shared" si="6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7"/>
        <v/>
      </c>
      <c r="E29" s="8">
        <v>0</v>
      </c>
      <c r="F29" s="8">
        <v>0</v>
      </c>
      <c r="G29" s="10" t="str">
        <f t="shared" si="6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7"/>
        <v/>
      </c>
      <c r="E30" s="8">
        <v>0</v>
      </c>
      <c r="F30" s="8">
        <v>0</v>
      </c>
      <c r="G30" s="10" t="str">
        <f t="shared" si="6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7"/>
        <v/>
      </c>
      <c r="E31" s="8">
        <v>0</v>
      </c>
      <c r="F31" s="8">
        <v>0</v>
      </c>
      <c r="G31" s="10" t="str">
        <f t="shared" si="6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116446890</v>
      </c>
      <c r="C39" s="13">
        <f t="shared" si="10"/>
        <v>54646308.909999996</v>
      </c>
      <c r="D39" s="13">
        <f t="shared" si="10"/>
        <v>171093198.91</v>
      </c>
      <c r="E39" s="13">
        <f t="shared" si="10"/>
        <v>134444969.93000001</v>
      </c>
      <c r="F39" s="13">
        <f t="shared" si="10"/>
        <v>133587914.75</v>
      </c>
      <c r="G39" s="13">
        <f t="shared" si="10"/>
        <v>36648228.980000004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2023-03-09T21:53:54Z</dcterms:modified>
</cp:coreProperties>
</file>