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Segundo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G32" i="1" s="1"/>
  <c r="G31" i="1"/>
  <c r="D31" i="1"/>
  <c r="D30" i="1"/>
  <c r="G30" i="1" s="1"/>
  <c r="G29" i="1" s="1"/>
  <c r="F29" i="1"/>
  <c r="E29" i="1"/>
  <c r="D29" i="1"/>
  <c r="C29" i="1"/>
  <c r="B29" i="1"/>
  <c r="D28" i="1"/>
  <c r="G28" i="1" s="1"/>
  <c r="G27" i="1"/>
  <c r="D27" i="1"/>
  <c r="D26" i="1"/>
  <c r="G26" i="1" s="1"/>
  <c r="G25" i="1" s="1"/>
  <c r="F25" i="1"/>
  <c r="E25" i="1"/>
  <c r="D25" i="1"/>
  <c r="D21" i="1" s="1"/>
  <c r="C25" i="1"/>
  <c r="C21" i="1" s="1"/>
  <c r="D24" i="1"/>
  <c r="G24" i="1" s="1"/>
  <c r="G23" i="1"/>
  <c r="D23" i="1"/>
  <c r="F21" i="1"/>
  <c r="E21" i="1"/>
  <c r="B21" i="1"/>
  <c r="G19" i="1"/>
  <c r="D19" i="1"/>
  <c r="D18" i="1"/>
  <c r="G18" i="1" s="1"/>
  <c r="G17" i="1"/>
  <c r="D17" i="1"/>
  <c r="F16" i="1"/>
  <c r="E16" i="1"/>
  <c r="D16" i="1"/>
  <c r="C16" i="1"/>
  <c r="B16" i="1"/>
  <c r="G15" i="1"/>
  <c r="D15" i="1"/>
  <c r="D14" i="1"/>
  <c r="G14" i="1" s="1"/>
  <c r="G13" i="1"/>
  <c r="D13" i="1"/>
  <c r="F12" i="1"/>
  <c r="E12" i="1"/>
  <c r="E8" i="1" s="1"/>
  <c r="E34" i="1" s="1"/>
  <c r="D12" i="1"/>
  <c r="C12" i="1"/>
  <c r="B12" i="1"/>
  <c r="G11" i="1"/>
  <c r="D11" i="1"/>
  <c r="D8" i="1" s="1"/>
  <c r="D10" i="1"/>
  <c r="G10" i="1" s="1"/>
  <c r="F8" i="1"/>
  <c r="C8" i="1"/>
  <c r="C34" i="1" s="1"/>
  <c r="B8" i="1"/>
  <c r="B34" i="1" s="1"/>
  <c r="F34" i="1" l="1"/>
  <c r="G16" i="1"/>
  <c r="G21" i="1"/>
  <c r="G8" i="1"/>
  <c r="D34" i="1"/>
  <c r="G12" i="1"/>
  <c r="G34" i="1" l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<sst xmlns="http://schemas.openxmlformats.org/spreadsheetml/2006/main" count="36" uniqueCount="31">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</sst>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Protection="1"/>
    <xf numFmtId="0" fontId="0" fillId="0" borderId="0" xfId="0" applyProtection="1"/>
    <xf numFmtId="49" fontId="0" fillId="0" borderId="0" xfId="0" applyNumberFormat="1" applyBorder="1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 indent="1"/>
    </xf>
    <xf numFmtId="4" fontId="4" fillId="0" borderId="9" xfId="2" applyNumberFormat="1" applyFont="1" applyBorder="1" applyAlignment="1" applyProtection="1">
      <alignment horizontal="right" vertical="center" wrapText="1"/>
    </xf>
    <xf numFmtId="49" fontId="5" fillId="0" borderId="0" xfId="0" applyNumberFormat="1" applyFont="1" applyProtection="1"/>
    <xf numFmtId="0" fontId="5" fillId="0" borderId="0" xfId="0" applyFont="1" applyProtection="1"/>
    <xf numFmtId="0" fontId="6" fillId="0" borderId="10" xfId="0" applyFont="1" applyBorder="1" applyAlignment="1" applyProtection="1">
      <alignment horizontal="left" vertical="center" wrapText="1"/>
    </xf>
    <xf numFmtId="4" fontId="6" fillId="0" borderId="9" xfId="2" applyNumberFormat="1" applyFont="1" applyBorder="1" applyAlignment="1" applyProtection="1">
      <alignment horizontal="right" vertical="center" wrapText="1"/>
    </xf>
    <xf numFmtId="4" fontId="6" fillId="0" borderId="11" xfId="2" applyNumberFormat="1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left" vertical="center" wrapText="1" indent="1"/>
    </xf>
    <xf numFmtId="4" fontId="7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Protection="1"/>
    <xf numFmtId="0" fontId="8" fillId="0" borderId="0" xfId="0" applyFont="1" applyProtection="1"/>
    <xf numFmtId="0" fontId="7" fillId="0" borderId="10" xfId="0" applyFont="1" applyBorder="1" applyAlignment="1" applyProtection="1">
      <alignment horizontal="lef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11" xfId="2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4" fillId="0" borderId="9" xfId="2" applyNumberFormat="1" applyFont="1" applyFill="1" applyBorder="1" applyAlignment="1" applyProtection="1">
      <alignment horizontal="right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/>
    </xf>
    <xf numFmtId="4" fontId="6" fillId="0" borderId="12" xfId="0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D9" sqref="D9"/>
    </sheetView>
  </sheetViews>
  <sheetFormatPr baseColWidth="10" defaultRowHeight="15" x14ac:dyDescent="0.25"/>
  <cols>
    <col min="1" max="1" width="50.7109375" style="2" customWidth="1"/>
    <col min="2" max="3" width="14.140625" style="2" bestFit="1" customWidth="1"/>
    <col min="4" max="5" width="15.28515625" style="2" bestFit="1" customWidth="1"/>
    <col min="6" max="7" width="14.140625" style="2" bestFit="1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43" t="s">
        <v>29</v>
      </c>
      <c r="B1" s="44"/>
      <c r="C1" s="44"/>
      <c r="D1" s="44"/>
      <c r="E1" s="44"/>
      <c r="F1" s="44"/>
      <c r="G1" s="44"/>
    </row>
    <row r="2" spans="1:8" x14ac:dyDescent="0.25">
      <c r="A2" s="45" t="s">
        <v>0</v>
      </c>
      <c r="B2" s="45"/>
      <c r="C2" s="45"/>
      <c r="D2" s="45"/>
      <c r="E2" s="45"/>
      <c r="F2" s="45"/>
      <c r="G2" s="45"/>
    </row>
    <row r="3" spans="1:8" x14ac:dyDescent="0.25">
      <c r="A3" s="45" t="s">
        <v>1</v>
      </c>
      <c r="B3" s="45"/>
      <c r="C3" s="45"/>
      <c r="D3" s="45"/>
      <c r="E3" s="45"/>
      <c r="F3" s="45"/>
      <c r="G3" s="45"/>
    </row>
    <row r="4" spans="1:8" x14ac:dyDescent="0.25">
      <c r="A4" s="45" t="s">
        <v>30</v>
      </c>
      <c r="B4" s="45"/>
      <c r="C4" s="45"/>
      <c r="D4" s="45"/>
      <c r="E4" s="45"/>
      <c r="F4" s="45"/>
      <c r="G4" s="45"/>
    </row>
    <row r="5" spans="1:8" ht="15.75" thickBot="1" x14ac:dyDescent="0.3">
      <c r="A5" s="46" t="s">
        <v>2</v>
      </c>
      <c r="B5" s="46"/>
      <c r="C5" s="46"/>
      <c r="D5" s="46"/>
      <c r="E5" s="46"/>
      <c r="F5" s="46"/>
      <c r="G5" s="46"/>
      <c r="H5" s="3"/>
    </row>
    <row r="6" spans="1:8" ht="15.75" thickBot="1" x14ac:dyDescent="0.3">
      <c r="A6" s="36" t="s">
        <v>3</v>
      </c>
      <c r="B6" s="38" t="s">
        <v>4</v>
      </c>
      <c r="C6" s="39"/>
      <c r="D6" s="39"/>
      <c r="E6" s="39"/>
      <c r="F6" s="40"/>
      <c r="G6" s="41" t="s">
        <v>5</v>
      </c>
    </row>
    <row r="7" spans="1:8" ht="26.25" thickBot="1" x14ac:dyDescent="0.3">
      <c r="A7" s="37"/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2"/>
    </row>
    <row r="8" spans="1:8" s="8" customFormat="1" ht="14.25" x14ac:dyDescent="0.25">
      <c r="A8" s="5" t="s">
        <v>11</v>
      </c>
      <c r="B8" s="6">
        <f t="shared" ref="B8:G8" si="0">SUM(B10,B11,B12,B15,B16,B19)</f>
        <v>54849509</v>
      </c>
      <c r="C8" s="6">
        <f t="shared" si="0"/>
        <v>8222155.1500000004</v>
      </c>
      <c r="D8" s="6">
        <f t="shared" si="0"/>
        <v>63071664.149999999</v>
      </c>
      <c r="E8" s="6">
        <f t="shared" si="0"/>
        <v>25257832.07</v>
      </c>
      <c r="F8" s="6">
        <f t="shared" si="0"/>
        <v>24677248.82</v>
      </c>
      <c r="G8" s="6">
        <f t="shared" si="0"/>
        <v>37813832.079999998</v>
      </c>
      <c r="H8" s="7"/>
    </row>
    <row r="9" spans="1:8" x14ac:dyDescent="0.25">
      <c r="A9" s="9"/>
      <c r="B9" s="10"/>
      <c r="C9" s="11"/>
      <c r="D9" s="11"/>
      <c r="E9" s="11"/>
      <c r="F9" s="11"/>
      <c r="G9" s="11"/>
    </row>
    <row r="10" spans="1:8" x14ac:dyDescent="0.25">
      <c r="A10" s="12" t="s">
        <v>12</v>
      </c>
      <c r="B10" s="13">
        <v>54849509</v>
      </c>
      <c r="C10" s="13">
        <v>8222155.1500000004</v>
      </c>
      <c r="D10" s="14">
        <f>SUM(B10:C10)</f>
        <v>63071664.149999999</v>
      </c>
      <c r="E10" s="15">
        <v>25257832.07</v>
      </c>
      <c r="F10" s="15">
        <v>24677248.82</v>
      </c>
      <c r="G10" s="16">
        <f>IF(B10&gt;=0,IF(OR(A10="",E10="",F10=""),"",IF(OR(D10&lt;E10,F10&gt;E10),"Error",D10-E10)),0)</f>
        <v>37813832.079999998</v>
      </c>
    </row>
    <row r="11" spans="1:8" x14ac:dyDescent="0.25">
      <c r="A11" s="12" t="s">
        <v>13</v>
      </c>
      <c r="B11" s="13">
        <v>0</v>
      </c>
      <c r="C11" s="13">
        <v>0</v>
      </c>
      <c r="D11" s="14">
        <f>SUM(B11:C11)</f>
        <v>0</v>
      </c>
      <c r="E11" s="15">
        <v>0</v>
      </c>
      <c r="F11" s="15">
        <v>0</v>
      </c>
      <c r="G11" s="16">
        <f>IF(B11&gt;=0,IF(OR(A11="",E11="",F11=""),"",IF(OR(D11&lt;E11,F11&gt;E11),"Error",D11-E11)),0)</f>
        <v>0</v>
      </c>
    </row>
    <row r="12" spans="1:8" s="18" customFormat="1" ht="14.25" x14ac:dyDescent="0.25">
      <c r="A12" s="12" t="s">
        <v>14</v>
      </c>
      <c r="B12" s="14">
        <f t="shared" ref="B12:G12" si="1">SUM(B13:B14)</f>
        <v>0</v>
      </c>
      <c r="C12" s="14">
        <f t="shared" si="1"/>
        <v>0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6">
        <f t="shared" si="1"/>
        <v>0</v>
      </c>
      <c r="H12" s="17"/>
    </row>
    <row r="13" spans="1:8" x14ac:dyDescent="0.25">
      <c r="A13" s="19" t="s">
        <v>15</v>
      </c>
      <c r="B13" s="15">
        <v>0</v>
      </c>
      <c r="C13" s="15">
        <v>0</v>
      </c>
      <c r="D13" s="20">
        <f t="shared" ref="D13:D19" si="2">SUM(B13:C13)</f>
        <v>0</v>
      </c>
      <c r="E13" s="15">
        <v>0</v>
      </c>
      <c r="F13" s="15">
        <v>0</v>
      </c>
      <c r="G13" s="16">
        <f t="shared" ref="G13:G19" si="3">IF(B13&gt;=0,IF(OR(A13="",E13="",F13=""),"",IF(OR(D13&lt;E13,F13&gt;E13),"Error",D13-E13)),0)</f>
        <v>0</v>
      </c>
    </row>
    <row r="14" spans="1:8" x14ac:dyDescent="0.25">
      <c r="A14" s="19" t="s">
        <v>16</v>
      </c>
      <c r="B14" s="15">
        <v>0</v>
      </c>
      <c r="C14" s="15">
        <v>0</v>
      </c>
      <c r="D14" s="20">
        <f t="shared" si="2"/>
        <v>0</v>
      </c>
      <c r="E14" s="15">
        <v>0</v>
      </c>
      <c r="F14" s="15">
        <v>0</v>
      </c>
      <c r="G14" s="16">
        <f t="shared" si="3"/>
        <v>0</v>
      </c>
    </row>
    <row r="15" spans="1:8" x14ac:dyDescent="0.25">
      <c r="A15" s="12" t="s">
        <v>17</v>
      </c>
      <c r="B15" s="13">
        <v>0</v>
      </c>
      <c r="C15" s="21">
        <v>0</v>
      </c>
      <c r="D15" s="22">
        <f t="shared" si="2"/>
        <v>0</v>
      </c>
      <c r="E15" s="21">
        <v>0</v>
      </c>
      <c r="F15" s="21">
        <v>0</v>
      </c>
      <c r="G15" s="16">
        <f t="shared" si="3"/>
        <v>0</v>
      </c>
    </row>
    <row r="16" spans="1:8" s="25" customFormat="1" ht="25.5" x14ac:dyDescent="0.25">
      <c r="A16" s="12" t="s">
        <v>18</v>
      </c>
      <c r="B16" s="14">
        <f>SUM(B17:B18)</f>
        <v>0</v>
      </c>
      <c r="C16" s="14">
        <f>SUM(C17:C18)</f>
        <v>0</v>
      </c>
      <c r="D16" s="22">
        <f t="shared" si="2"/>
        <v>0</v>
      </c>
      <c r="E16" s="14">
        <f>SUM(E17:E18)</f>
        <v>0</v>
      </c>
      <c r="F16" s="22">
        <f>SUM(F17:F18)</f>
        <v>0</v>
      </c>
      <c r="G16" s="23">
        <f>SUM(G17:G18)</f>
        <v>0</v>
      </c>
      <c r="H16" s="24"/>
    </row>
    <row r="17" spans="1:8" x14ac:dyDescent="0.25">
      <c r="A17" s="12" t="s">
        <v>19</v>
      </c>
      <c r="B17" s="15">
        <v>0</v>
      </c>
      <c r="C17" s="15">
        <v>0</v>
      </c>
      <c r="D17" s="26">
        <f t="shared" si="2"/>
        <v>0</v>
      </c>
      <c r="E17" s="15">
        <v>0</v>
      </c>
      <c r="F17" s="15">
        <v>0</v>
      </c>
      <c r="G17" s="16">
        <f t="shared" si="3"/>
        <v>0</v>
      </c>
    </row>
    <row r="18" spans="1:8" x14ac:dyDescent="0.25">
      <c r="A18" s="12" t="s">
        <v>20</v>
      </c>
      <c r="B18" s="15">
        <v>0</v>
      </c>
      <c r="C18" s="15">
        <v>0</v>
      </c>
      <c r="D18" s="26">
        <f t="shared" si="2"/>
        <v>0</v>
      </c>
      <c r="E18" s="15">
        <v>0</v>
      </c>
      <c r="F18" s="15">
        <v>0</v>
      </c>
      <c r="G18" s="16">
        <f t="shared" si="3"/>
        <v>0</v>
      </c>
    </row>
    <row r="19" spans="1:8" x14ac:dyDescent="0.25">
      <c r="A19" s="12" t="s">
        <v>21</v>
      </c>
      <c r="B19" s="13">
        <v>0</v>
      </c>
      <c r="C19" s="21">
        <v>0</v>
      </c>
      <c r="D19" s="22">
        <f t="shared" si="2"/>
        <v>0</v>
      </c>
      <c r="E19" s="21">
        <v>0</v>
      </c>
      <c r="F19" s="21">
        <v>0</v>
      </c>
      <c r="G19" s="16">
        <f t="shared" si="3"/>
        <v>0</v>
      </c>
    </row>
    <row r="20" spans="1:8" x14ac:dyDescent="0.25">
      <c r="A20" s="19"/>
      <c r="B20" s="20"/>
      <c r="C20" s="26"/>
      <c r="D20" s="26"/>
      <c r="E20" s="26"/>
      <c r="F20" s="26"/>
      <c r="G20" s="27"/>
    </row>
    <row r="21" spans="1:8" s="25" customFormat="1" ht="14.25" x14ac:dyDescent="0.25">
      <c r="A21" s="5" t="s">
        <v>22</v>
      </c>
      <c r="B21" s="6">
        <f t="shared" ref="B21:G21" si="4">SUM(B23,B24,B25,B28,B29,B32)</f>
        <v>37286055</v>
      </c>
      <c r="C21" s="6">
        <f t="shared" si="4"/>
        <v>3487462.31</v>
      </c>
      <c r="D21" s="6">
        <f t="shared" si="4"/>
        <v>40773517.310000002</v>
      </c>
      <c r="E21" s="6">
        <f t="shared" si="4"/>
        <v>17777000.699999999</v>
      </c>
      <c r="F21" s="6">
        <f t="shared" si="4"/>
        <v>17261163.809999999</v>
      </c>
      <c r="G21" s="28">
        <f t="shared" si="4"/>
        <v>22996516.610000003</v>
      </c>
      <c r="H21" s="24"/>
    </row>
    <row r="22" spans="1:8" x14ac:dyDescent="0.25">
      <c r="A22" s="9"/>
      <c r="B22" s="29"/>
      <c r="C22" s="30"/>
      <c r="D22" s="30"/>
      <c r="E22" s="30"/>
      <c r="F22" s="30"/>
      <c r="G22" s="30"/>
    </row>
    <row r="23" spans="1:8" x14ac:dyDescent="0.25">
      <c r="A23" s="12" t="s">
        <v>12</v>
      </c>
      <c r="B23" s="13">
        <v>37286055</v>
      </c>
      <c r="C23" s="13">
        <v>3487462.31</v>
      </c>
      <c r="D23" s="14">
        <f t="shared" ref="D23:D28" si="5">SUM(B23:C23)</f>
        <v>40773517.310000002</v>
      </c>
      <c r="E23" s="15">
        <v>17777000.699999999</v>
      </c>
      <c r="F23" s="15">
        <v>17261163.809999999</v>
      </c>
      <c r="G23" s="16">
        <f>IF(B23&gt;=0,IF(OR(A23="",E23="",F23=""),"",IF(OR(D23&lt;E23,F23&gt;E23),"Error",D23-E23)),0)</f>
        <v>22996516.610000003</v>
      </c>
    </row>
    <row r="24" spans="1:8" x14ac:dyDescent="0.25">
      <c r="A24" s="12" t="s">
        <v>13</v>
      </c>
      <c r="B24" s="13">
        <v>0</v>
      </c>
      <c r="C24" s="13">
        <v>0</v>
      </c>
      <c r="D24" s="14">
        <f t="shared" si="5"/>
        <v>0</v>
      </c>
      <c r="E24" s="15">
        <v>0</v>
      </c>
      <c r="F24" s="15">
        <v>0</v>
      </c>
      <c r="G24" s="16">
        <f>IF(B24&gt;=0,IF(OR(A24="",E24="",F24=""),"",IF(OR(D24&lt;E24,F24&gt;E24),"Error",D24-E24)),0)</f>
        <v>0</v>
      </c>
    </row>
    <row r="25" spans="1:8" x14ac:dyDescent="0.25">
      <c r="A25" s="12" t="s">
        <v>23</v>
      </c>
      <c r="B25" s="14">
        <v>0</v>
      </c>
      <c r="C25" s="14">
        <f>SUM(C26:C27)</f>
        <v>0</v>
      </c>
      <c r="D25" s="22">
        <f t="shared" si="5"/>
        <v>0</v>
      </c>
      <c r="E25" s="14">
        <f>SUM(E26:E27)</f>
        <v>0</v>
      </c>
      <c r="F25" s="14">
        <f>SUM(F26:F27)</f>
        <v>0</v>
      </c>
      <c r="G25" s="16">
        <f>SUM(G26:G27)</f>
        <v>0</v>
      </c>
    </row>
    <row r="26" spans="1:8" x14ac:dyDescent="0.25">
      <c r="A26" s="19" t="s">
        <v>24</v>
      </c>
      <c r="B26" s="15">
        <v>0</v>
      </c>
      <c r="C26" s="15">
        <v>0</v>
      </c>
      <c r="D26" s="26">
        <f t="shared" si="5"/>
        <v>0</v>
      </c>
      <c r="E26" s="15">
        <v>0</v>
      </c>
      <c r="F26" s="15">
        <v>0</v>
      </c>
      <c r="G26" s="31">
        <f>IF(B26&gt;=0,IF(OR(A26="",E26="",F26=""),"",IF(OR(D26&lt;E26,F26&gt;E26),"Error",D26-E26)),0)</f>
        <v>0</v>
      </c>
    </row>
    <row r="27" spans="1:8" x14ac:dyDescent="0.25">
      <c r="A27" s="19" t="s">
        <v>25</v>
      </c>
      <c r="B27" s="15">
        <v>0</v>
      </c>
      <c r="C27" s="15">
        <v>0</v>
      </c>
      <c r="D27" s="26">
        <f t="shared" si="5"/>
        <v>0</v>
      </c>
      <c r="E27" s="15">
        <v>0</v>
      </c>
      <c r="F27" s="15">
        <v>0</v>
      </c>
      <c r="G27" s="31">
        <f>IF(B27&gt;=0,IF(OR(A27="",E27="",F27=""),"",IF(OR(D27&lt;E27,F27&gt;E27),"Error",D27-E27)),0)</f>
        <v>0</v>
      </c>
    </row>
    <row r="28" spans="1:8" x14ac:dyDescent="0.25">
      <c r="A28" s="12" t="s">
        <v>17</v>
      </c>
      <c r="B28" s="13">
        <v>0</v>
      </c>
      <c r="C28" s="21">
        <v>0</v>
      </c>
      <c r="D28" s="22">
        <f t="shared" si="5"/>
        <v>0</v>
      </c>
      <c r="E28" s="21">
        <v>0</v>
      </c>
      <c r="F28" s="21">
        <v>0</v>
      </c>
      <c r="G28" s="31">
        <f>IF(B28&gt;=0,IF(OR(A28="",E28="",F28=""),"",IF(OR(D28&lt;E28,F28&gt;E28),"Error",D28-E28)),0)</f>
        <v>0</v>
      </c>
    </row>
    <row r="29" spans="1:8" ht="25.5" x14ac:dyDescent="0.25">
      <c r="A29" s="12" t="s">
        <v>18</v>
      </c>
      <c r="B29" s="14">
        <f t="shared" ref="B29:G29" si="6">SUM(B30:B31)</f>
        <v>0</v>
      </c>
      <c r="C29" s="14">
        <f t="shared" si="6"/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6">
        <f t="shared" si="6"/>
        <v>0</v>
      </c>
    </row>
    <row r="30" spans="1:8" x14ac:dyDescent="0.25">
      <c r="A30" s="12" t="s">
        <v>26</v>
      </c>
      <c r="B30" s="15">
        <v>0</v>
      </c>
      <c r="C30" s="15">
        <v>0</v>
      </c>
      <c r="D30" s="20">
        <f>SUM(B30:C30)</f>
        <v>0</v>
      </c>
      <c r="E30" s="15">
        <v>0</v>
      </c>
      <c r="F30" s="15">
        <v>0</v>
      </c>
      <c r="G30" s="31">
        <f>IF(B30&gt;=0,IF(OR(A30="",E30="",F30=""),"",IF(OR(D30&lt;E30,F30&gt;E30),"Error",D30-E30)),0)</f>
        <v>0</v>
      </c>
    </row>
    <row r="31" spans="1:8" x14ac:dyDescent="0.25">
      <c r="A31" s="12" t="s">
        <v>27</v>
      </c>
      <c r="B31" s="15">
        <v>0</v>
      </c>
      <c r="C31" s="15">
        <v>0</v>
      </c>
      <c r="D31" s="20">
        <f>SUM(B31:C31)</f>
        <v>0</v>
      </c>
      <c r="E31" s="15">
        <v>0</v>
      </c>
      <c r="F31" s="15">
        <v>0</v>
      </c>
      <c r="G31" s="31">
        <f>IF(B31&gt;=0,IF(OR(A31="",E31="",F31=""),"",IF(OR(D31&lt;E31,F31&gt;E31),"Error",D31-E31)),0)</f>
        <v>0</v>
      </c>
    </row>
    <row r="32" spans="1:8" x14ac:dyDescent="0.25">
      <c r="A32" s="12" t="s">
        <v>21</v>
      </c>
      <c r="B32" s="13">
        <v>0</v>
      </c>
      <c r="C32" s="21">
        <v>0</v>
      </c>
      <c r="D32" s="22">
        <f>SUM(B32:C32)</f>
        <v>0</v>
      </c>
      <c r="E32" s="21">
        <v>0</v>
      </c>
      <c r="F32" s="21">
        <v>0</v>
      </c>
      <c r="G32" s="20">
        <f>IF(B32&gt;=0,IF(OR(A32="",E32="",F32=""),"",IF(OR(D32&lt;E32,F32&gt;E32),"Error",D32-E32)),0)</f>
        <v>0</v>
      </c>
    </row>
    <row r="33" spans="1:7" x14ac:dyDescent="0.25">
      <c r="A33" s="19"/>
      <c r="B33" s="20"/>
      <c r="C33" s="26"/>
      <c r="D33" s="26"/>
      <c r="E33" s="26"/>
      <c r="F33" s="26"/>
      <c r="G33" s="20"/>
    </row>
    <row r="34" spans="1:7" x14ac:dyDescent="0.25">
      <c r="A34" s="32" t="s">
        <v>28</v>
      </c>
      <c r="B34" s="6">
        <f t="shared" ref="B34:G34" si="7">SUM(B8+B21)</f>
        <v>92135564</v>
      </c>
      <c r="C34" s="6">
        <f t="shared" si="7"/>
        <v>11709617.460000001</v>
      </c>
      <c r="D34" s="6">
        <f t="shared" si="7"/>
        <v>103845181.46000001</v>
      </c>
      <c r="E34" s="6">
        <f t="shared" si="7"/>
        <v>43034832.769999996</v>
      </c>
      <c r="F34" s="6">
        <f t="shared" si="7"/>
        <v>41938412.629999995</v>
      </c>
      <c r="G34" s="6">
        <f t="shared" si="7"/>
        <v>60810348.689999998</v>
      </c>
    </row>
    <row r="35" spans="1:7" ht="15.75" thickBot="1" x14ac:dyDescent="0.3">
      <c r="A35" s="33"/>
      <c r="B35" s="34"/>
      <c r="C35" s="35"/>
      <c r="D35" s="35"/>
      <c r="E35" s="35"/>
      <c r="F35" s="35"/>
      <c r="G35" s="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2021-02-24T17:27:22Z</cp:lastPrinted>
  <dcterms:created xsi:type="dcterms:W3CDTF">2021-02-24T17:24:37Z</dcterms:created>
  <dcterms:modified xsi:type="dcterms:W3CDTF">2021-02-26T04:43:09Z</dcterms:modified>
</cp:coreProperties>
</file>