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Segundo Trimestre 2020\"/>
    </mc:Choice>
  </mc:AlternateContent>
  <bookViews>
    <workbookView xWindow="0" yWindow="0" windowWidth="1509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D25" i="1"/>
  <c r="G25" i="1" s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G11" i="1" s="1"/>
  <c r="D10" i="1"/>
  <c r="G10" i="1" s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<sst xmlns="http://schemas.openxmlformats.org/spreadsheetml/2006/main" count="22" uniqueCount="22">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</sst>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17" sqref="D17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4" width="13.7109375" style="3" bestFit="1" customWidth="1"/>
    <col min="5" max="5" width="15.28515625" style="3" bestFit="1" customWidth="1"/>
    <col min="6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98440484.450000003</v>
      </c>
      <c r="C9" s="6">
        <f t="shared" si="0"/>
        <v>15471826.970000001</v>
      </c>
      <c r="D9" s="6">
        <f t="shared" si="0"/>
        <v>113912311.42</v>
      </c>
      <c r="E9" s="6">
        <f t="shared" si="0"/>
        <v>43226007.109999999</v>
      </c>
      <c r="F9" s="6">
        <f t="shared" si="0"/>
        <v>42377821.57</v>
      </c>
      <c r="G9" s="6">
        <f t="shared" si="0"/>
        <v>70686304.310000002</v>
      </c>
    </row>
    <row r="10" spans="1:7" ht="17.25" customHeight="1" x14ac:dyDescent="0.25">
      <c r="A10" s="7" t="s">
        <v>12</v>
      </c>
      <c r="B10" s="8">
        <v>13168040</v>
      </c>
      <c r="C10" s="8">
        <v>15823884.17</v>
      </c>
      <c r="D10" s="9">
        <f t="shared" ref="D10:D15" si="1">IF(OR(A10="",B10="",C10=""),"",IF(B10+C10&lt;0,"ERROR",B10+C10))</f>
        <v>28991924.170000002</v>
      </c>
      <c r="E10" s="8">
        <v>12868410.360000001</v>
      </c>
      <c r="F10" s="8">
        <v>12868410.360000001</v>
      </c>
      <c r="G10" s="10">
        <f t="shared" ref="G10:G15" si="2">IF(OR(A10="",E10="",F10=""),"",IF(OR(D10&lt;E10,F10&gt;E10),"ERROR",D10-E10))</f>
        <v>16123513.810000001</v>
      </c>
    </row>
    <row r="11" spans="1:7" ht="17.25" customHeight="1" x14ac:dyDescent="0.25">
      <c r="A11" s="7" t="s">
        <v>13</v>
      </c>
      <c r="B11" s="8">
        <v>158270</v>
      </c>
      <c r="C11" s="8">
        <v>0</v>
      </c>
      <c r="D11" s="9">
        <f t="shared" si="1"/>
        <v>158270</v>
      </c>
      <c r="E11" s="8">
        <v>8782</v>
      </c>
      <c r="F11" s="8">
        <v>8782</v>
      </c>
      <c r="G11" s="10">
        <f t="shared" si="2"/>
        <v>149488</v>
      </c>
    </row>
    <row r="12" spans="1:7" ht="17.25" customHeight="1" x14ac:dyDescent="0.25">
      <c r="A12" s="7" t="s">
        <v>14</v>
      </c>
      <c r="B12" s="8">
        <v>290290</v>
      </c>
      <c r="C12" s="8">
        <v>0</v>
      </c>
      <c r="D12" s="9">
        <f t="shared" si="1"/>
        <v>290290</v>
      </c>
      <c r="E12" s="26">
        <v>60658.2</v>
      </c>
      <c r="F12" s="26">
        <v>60658.2</v>
      </c>
      <c r="G12" s="10">
        <f t="shared" si="2"/>
        <v>229631.8</v>
      </c>
    </row>
    <row r="13" spans="1:7" ht="17.25" customHeight="1" x14ac:dyDescent="0.25">
      <c r="A13" s="7" t="s">
        <v>15</v>
      </c>
      <c r="B13" s="8">
        <v>84746533.450000003</v>
      </c>
      <c r="C13" s="8">
        <v>-352057.2</v>
      </c>
      <c r="D13" s="9">
        <f t="shared" si="1"/>
        <v>84394476.25</v>
      </c>
      <c r="E13" s="8">
        <v>30288156.549999997</v>
      </c>
      <c r="F13" s="8">
        <v>29439971.009999998</v>
      </c>
      <c r="G13" s="10">
        <f t="shared" si="2"/>
        <v>54106319.700000003</v>
      </c>
    </row>
    <row r="14" spans="1:7" ht="17.25" customHeight="1" x14ac:dyDescent="0.25">
      <c r="A14" s="7" t="s">
        <v>16</v>
      </c>
      <c r="B14" s="8">
        <v>77351</v>
      </c>
      <c r="C14" s="8">
        <v>0</v>
      </c>
      <c r="D14" s="9">
        <f t="shared" si="1"/>
        <v>77351</v>
      </c>
      <c r="E14" s="8">
        <v>0</v>
      </c>
      <c r="F14" s="8">
        <v>0</v>
      </c>
      <c r="G14" s="10">
        <f t="shared" si="2"/>
        <v>77351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38298555</v>
      </c>
      <c r="C24" s="13">
        <f t="shared" si="5"/>
        <v>3487462.29</v>
      </c>
      <c r="D24" s="13">
        <f t="shared" si="5"/>
        <v>41786017.289999999</v>
      </c>
      <c r="E24" s="13">
        <f t="shared" si="5"/>
        <v>18212756.59</v>
      </c>
      <c r="F24" s="13">
        <f t="shared" si="5"/>
        <v>17625493.989999998</v>
      </c>
      <c r="G24" s="13">
        <f t="shared" si="5"/>
        <v>23573260.699999999</v>
      </c>
    </row>
    <row r="25" spans="1:7" ht="17.25" customHeight="1" x14ac:dyDescent="0.25">
      <c r="A25" s="7" t="s">
        <v>18</v>
      </c>
      <c r="B25" s="8">
        <v>38298555</v>
      </c>
      <c r="C25" s="8">
        <v>3487462.29</v>
      </c>
      <c r="D25" s="9">
        <f t="shared" ref="D25:D31" si="6">IF(OR(A25="",B25="",C25=""),"",IF(B25+C25&lt;0,"ERROR",B25+C25))</f>
        <v>41786017.289999999</v>
      </c>
      <c r="E25" s="8">
        <v>18212756.59</v>
      </c>
      <c r="F25" s="8">
        <v>17625493.989999998</v>
      </c>
      <c r="G25" s="10">
        <f t="shared" ref="G25:G31" si="7">IF(OR(A25="",E25="",F25=""),"",IF(OR(D25&lt;E25,F25&gt;E25),"ERROR",D25-E25))</f>
        <v>23573260.699999999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si="6"/>
        <v/>
      </c>
      <c r="E26" s="8">
        <v>0</v>
      </c>
      <c r="F26" s="8">
        <v>0</v>
      </c>
      <c r="G26" s="10" t="str">
        <f t="shared" si="7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6"/>
        <v/>
      </c>
      <c r="E27" s="8">
        <v>0</v>
      </c>
      <c r="F27" s="8">
        <v>0</v>
      </c>
      <c r="G27" s="10" t="str">
        <f t="shared" si="7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6"/>
        <v/>
      </c>
      <c r="E28" s="8">
        <v>0</v>
      </c>
      <c r="F28" s="8">
        <v>0</v>
      </c>
      <c r="G28" s="10" t="str">
        <f t="shared" si="7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6"/>
        <v/>
      </c>
      <c r="E29" s="8">
        <v>0</v>
      </c>
      <c r="F29" s="8">
        <v>0</v>
      </c>
      <c r="G29" s="10" t="str">
        <f t="shared" si="7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6"/>
        <v/>
      </c>
      <c r="E30" s="8">
        <v>0</v>
      </c>
      <c r="F30" s="8">
        <v>0</v>
      </c>
      <c r="G30" s="10" t="str">
        <f t="shared" si="7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6"/>
        <v/>
      </c>
      <c r="E31" s="8">
        <v>0</v>
      </c>
      <c r="F31" s="8">
        <v>0</v>
      </c>
      <c r="G31" s="10" t="str">
        <f t="shared" si="7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136739039.44999999</v>
      </c>
      <c r="C39" s="13">
        <f t="shared" si="10"/>
        <v>18959289.260000002</v>
      </c>
      <c r="D39" s="13">
        <f t="shared" si="10"/>
        <v>155698328.71000001</v>
      </c>
      <c r="E39" s="13">
        <f t="shared" si="10"/>
        <v>61438763.700000003</v>
      </c>
      <c r="F39" s="13">
        <f t="shared" si="10"/>
        <v>60003315.560000002</v>
      </c>
      <c r="G39" s="13">
        <f t="shared" si="10"/>
        <v>94259565.010000005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2021-02-26T06:43:49Z</cp:lastPrinted>
  <dcterms:created xsi:type="dcterms:W3CDTF">2021-02-24T17:11:55Z</dcterms:created>
  <dcterms:modified xsi:type="dcterms:W3CDTF">2021-02-26T06:43:53Z</dcterms:modified>
</cp:coreProperties>
</file>