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Primer Trimestre 2020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G32" i="1" s="1"/>
  <c r="G31" i="1"/>
  <c r="D31" i="1"/>
  <c r="D30" i="1"/>
  <c r="G30" i="1" s="1"/>
  <c r="G29" i="1" s="1"/>
  <c r="F29" i="1"/>
  <c r="E29" i="1"/>
  <c r="D29" i="1"/>
  <c r="C29" i="1"/>
  <c r="B29" i="1"/>
  <c r="D28" i="1"/>
  <c r="G28" i="1" s="1"/>
  <c r="G27" i="1"/>
  <c r="D27" i="1"/>
  <c r="D26" i="1"/>
  <c r="G26" i="1" s="1"/>
  <c r="G25" i="1" s="1"/>
  <c r="F25" i="1"/>
  <c r="E25" i="1"/>
  <c r="D25" i="1"/>
  <c r="D21" i="1" s="1"/>
  <c r="C25" i="1"/>
  <c r="C21" i="1" s="1"/>
  <c r="D24" i="1"/>
  <c r="G24" i="1" s="1"/>
  <c r="G23" i="1"/>
  <c r="D23" i="1"/>
  <c r="F21" i="1"/>
  <c r="E21" i="1"/>
  <c r="B21" i="1"/>
  <c r="G19" i="1"/>
  <c r="D19" i="1"/>
  <c r="D18" i="1"/>
  <c r="G18" i="1" s="1"/>
  <c r="G17" i="1"/>
  <c r="D17" i="1"/>
  <c r="F16" i="1"/>
  <c r="E16" i="1"/>
  <c r="D16" i="1"/>
  <c r="C16" i="1"/>
  <c r="B16" i="1"/>
  <c r="G15" i="1"/>
  <c r="D15" i="1"/>
  <c r="D14" i="1"/>
  <c r="G14" i="1" s="1"/>
  <c r="G13" i="1"/>
  <c r="D13" i="1"/>
  <c r="F12" i="1"/>
  <c r="E12" i="1"/>
  <c r="E8" i="1" s="1"/>
  <c r="D12" i="1"/>
  <c r="C12" i="1"/>
  <c r="B12" i="1"/>
  <c r="G11" i="1"/>
  <c r="D11" i="1"/>
  <c r="D8" i="1" s="1"/>
  <c r="D10" i="1"/>
  <c r="G10" i="1" s="1"/>
  <c r="F8" i="1"/>
  <c r="C8" i="1"/>
  <c r="C34" i="1" s="1"/>
  <c r="B8" i="1"/>
  <c r="B34" i="1" s="1"/>
  <c r="E34" i="1" l="1"/>
  <c r="F34" i="1"/>
  <c r="G16" i="1"/>
  <c r="G21" i="1"/>
  <c r="G8" i="1"/>
  <c r="D34" i="1"/>
  <c r="G12" i="1"/>
  <c r="G34" i="1" l="1"/>
</calcChain>
</file>

<file path=xl/sharedStrings.xml><?xml version="1.0" encoding="utf-8"?>
<sst xmlns="http://schemas.openxmlformats.org/spreadsheetml/2006/main" count="36" uniqueCount="31">
  <si>
    <t>Estado Analítico del Ejercicio del Presupuesto de Egresos Detallado - LDF</t>
  </si>
  <si>
    <t>Clasificación de Servicios Personales por Categoría</t>
  </si>
  <si>
    <t>(PESOS)</t>
  </si>
  <si>
    <t xml:space="preserve">Concepto                                                                                        </t>
  </si>
  <si>
    <t>Egresos</t>
  </si>
  <si>
    <t xml:space="preserve">Subejercicio             </t>
  </si>
  <si>
    <t xml:space="preserve">Aprobado                       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</si>
  <si>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</si>
  <si>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</si>
  <si>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</si>
  <si>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</si>
  <si>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</si>
  <si>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</si>
  <si>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</si>
  <si>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</si>
  <si>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</si>
  <si>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</si>
  <si>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</si>
  <si>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</si>
  <si>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</si>
  <si>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</si>
  <si>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</si>
  <si>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</si>
  <si>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</si>
  <si>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</si>
  <si>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</si>
  <si>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</si>
  <si>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</si>
  <si>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</si>
  <si>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Bachillerato del Estado de Hidalgo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</si>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</sst>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.5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49" fontId="0" fillId="0" borderId="0" xfId="0" applyNumberFormat="1" applyProtection="1"/>
    <xf numFmtId="0" fontId="0" fillId="0" borderId="0" xfId="0" applyProtection="1"/>
    <xf numFmtId="49" fontId="0" fillId="0" borderId="0" xfId="0" applyNumberFormat="1" applyBorder="1" applyProtection="1"/>
    <xf numFmtId="164" fontId="3" fillId="3" borderId="8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left" vertical="center" wrapText="1" indent="1"/>
    </xf>
    <xf numFmtId="4" fontId="4" fillId="0" borderId="9" xfId="2" applyNumberFormat="1" applyFont="1" applyBorder="1" applyAlignment="1" applyProtection="1">
      <alignment horizontal="right" vertical="center" wrapText="1"/>
    </xf>
    <xf numFmtId="49" fontId="5" fillId="0" borderId="0" xfId="0" applyNumberFormat="1" applyFont="1" applyProtection="1"/>
    <xf numFmtId="0" fontId="5" fillId="0" borderId="0" xfId="0" applyFont="1" applyProtection="1"/>
    <xf numFmtId="0" fontId="6" fillId="0" borderId="10" xfId="0" applyFont="1" applyBorder="1" applyAlignment="1" applyProtection="1">
      <alignment horizontal="left" vertical="center" wrapText="1"/>
    </xf>
    <xf numFmtId="4" fontId="6" fillId="0" borderId="9" xfId="2" applyNumberFormat="1" applyFont="1" applyBorder="1" applyAlignment="1" applyProtection="1">
      <alignment horizontal="right" vertical="center" wrapText="1"/>
    </xf>
    <xf numFmtId="4" fontId="6" fillId="0" borderId="11" xfId="2" applyNumberFormat="1" applyFont="1" applyBorder="1" applyAlignment="1" applyProtection="1">
      <alignment horizontal="right" vertical="center" wrapText="1"/>
    </xf>
    <xf numFmtId="0" fontId="7" fillId="0" borderId="10" xfId="0" applyFont="1" applyBorder="1" applyAlignment="1" applyProtection="1">
      <alignment horizontal="left" vertical="center" wrapText="1" indent="1"/>
    </xf>
    <xf numFmtId="4" fontId="7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0" borderId="9" xfId="2" applyNumberFormat="1" applyFont="1" applyBorder="1" applyAlignment="1" applyProtection="1">
      <alignment horizontal="right" vertical="center" wrapText="1"/>
    </xf>
    <xf numFmtId="4" fontId="7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9" xfId="2" applyNumberFormat="1" applyFont="1" applyFill="1" applyBorder="1" applyAlignment="1" applyProtection="1">
      <alignment horizontal="right" vertical="center" wrapText="1"/>
    </xf>
    <xf numFmtId="49" fontId="8" fillId="0" borderId="0" xfId="0" applyNumberFormat="1" applyFont="1" applyProtection="1"/>
    <xf numFmtId="0" fontId="8" fillId="0" borderId="0" xfId="0" applyFont="1" applyProtection="1"/>
    <xf numFmtId="0" fontId="7" fillId="0" borderId="10" xfId="0" applyFont="1" applyBorder="1" applyAlignment="1" applyProtection="1">
      <alignment horizontal="left" vertical="center" wrapText="1"/>
    </xf>
    <xf numFmtId="4" fontId="7" fillId="0" borderId="9" xfId="0" applyNumberFormat="1" applyFont="1" applyBorder="1" applyAlignment="1" applyProtection="1">
      <alignment horizontal="right" vertical="center" wrapText="1"/>
    </xf>
    <xf numFmtId="4" fontId="7" fillId="0" borderId="11" xfId="2" applyNumberFormat="1" applyFont="1" applyFill="1" applyBorder="1" applyAlignment="1" applyProtection="1">
      <alignment horizontal="right" vertical="center" wrapText="1"/>
      <protection locked="0"/>
    </xf>
    <xf numFmtId="4" fontId="7" fillId="0" borderId="11" xfId="2" applyNumberFormat="1" applyFont="1" applyBorder="1" applyAlignment="1" applyProtection="1">
      <alignment horizontal="right" vertical="center" wrapText="1"/>
    </xf>
    <xf numFmtId="4" fontId="7" fillId="0" borderId="11" xfId="2" applyNumberFormat="1" applyFont="1" applyFill="1" applyBorder="1" applyAlignment="1" applyProtection="1">
      <alignment horizontal="right" vertical="center" wrapText="1"/>
    </xf>
    <xf numFmtId="49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4" fontId="7" fillId="0" borderId="11" xfId="0" applyNumberFormat="1" applyFont="1" applyBorder="1" applyAlignment="1" applyProtection="1">
      <alignment horizontal="right" vertical="center" wrapText="1"/>
    </xf>
    <xf numFmtId="4" fontId="7" fillId="0" borderId="11" xfId="0" applyNumberFormat="1" applyFont="1" applyFill="1" applyBorder="1" applyAlignment="1" applyProtection="1">
      <alignment horizontal="right" vertical="center" wrapText="1"/>
    </xf>
    <xf numFmtId="4" fontId="4" fillId="0" borderId="9" xfId="2" applyNumberFormat="1" applyFont="1" applyFill="1" applyBorder="1" applyAlignment="1" applyProtection="1">
      <alignment horizontal="right" vertical="center" wrapText="1"/>
    </xf>
    <xf numFmtId="4" fontId="6" fillId="0" borderId="9" xfId="0" applyNumberFormat="1" applyFont="1" applyBorder="1" applyAlignment="1" applyProtection="1">
      <alignment horizontal="right" vertical="center" wrapText="1"/>
    </xf>
    <xf numFmtId="4" fontId="6" fillId="0" borderId="11" xfId="0" applyNumberFormat="1" applyFont="1" applyBorder="1" applyAlignment="1" applyProtection="1">
      <alignment horizontal="right" vertical="center" wrapText="1"/>
    </xf>
    <xf numFmtId="4" fontId="7" fillId="0" borderId="9" xfId="0" applyNumberFormat="1" applyFont="1" applyFill="1" applyBorder="1" applyAlignment="1" applyProtection="1">
      <alignment horizontal="right" vertical="center" wrapText="1"/>
    </xf>
    <xf numFmtId="0" fontId="6" fillId="0" borderId="10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/>
    </xf>
    <xf numFmtId="4" fontId="6" fillId="0" borderId="12" xfId="0" applyNumberFormat="1" applyFont="1" applyBorder="1" applyAlignment="1" applyProtection="1">
      <alignment horizontal="right" vertical="center" wrapText="1"/>
    </xf>
    <xf numFmtId="4" fontId="6" fillId="0" borderId="13" xfId="0" applyNumberFormat="1" applyFont="1" applyBorder="1" applyAlignment="1" applyProtection="1">
      <alignment horizontal="right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I22" sqref="I22"/>
    </sheetView>
  </sheetViews>
  <sheetFormatPr baseColWidth="10" defaultRowHeight="15" x14ac:dyDescent="0.25"/>
  <cols>
    <col min="1" max="1" width="50.7109375" style="2" customWidth="1"/>
    <col min="2" max="3" width="14.140625" style="2" bestFit="1" customWidth="1"/>
    <col min="4" max="5" width="15.28515625" style="2" bestFit="1" customWidth="1"/>
    <col min="6" max="7" width="14.140625" style="2" bestFit="1" customWidth="1"/>
    <col min="8" max="8" width="11.42578125" style="1"/>
    <col min="9" max="256" width="11.42578125" style="2"/>
    <col min="257" max="257" width="64.42578125" style="2" customWidth="1"/>
    <col min="258" max="263" width="17.85546875" style="2" customWidth="1"/>
    <col min="264" max="512" width="11.42578125" style="2"/>
    <col min="513" max="513" width="64.42578125" style="2" customWidth="1"/>
    <col min="514" max="519" width="17.85546875" style="2" customWidth="1"/>
    <col min="520" max="768" width="11.42578125" style="2"/>
    <col min="769" max="769" width="64.42578125" style="2" customWidth="1"/>
    <col min="770" max="775" width="17.85546875" style="2" customWidth="1"/>
    <col min="776" max="1024" width="11.42578125" style="2"/>
    <col min="1025" max="1025" width="64.42578125" style="2" customWidth="1"/>
    <col min="1026" max="1031" width="17.85546875" style="2" customWidth="1"/>
    <col min="1032" max="1280" width="11.42578125" style="2"/>
    <col min="1281" max="1281" width="64.42578125" style="2" customWidth="1"/>
    <col min="1282" max="1287" width="17.85546875" style="2" customWidth="1"/>
    <col min="1288" max="1536" width="11.42578125" style="2"/>
    <col min="1537" max="1537" width="64.42578125" style="2" customWidth="1"/>
    <col min="1538" max="1543" width="17.85546875" style="2" customWidth="1"/>
    <col min="1544" max="1792" width="11.42578125" style="2"/>
    <col min="1793" max="1793" width="64.42578125" style="2" customWidth="1"/>
    <col min="1794" max="1799" width="17.85546875" style="2" customWidth="1"/>
    <col min="1800" max="2048" width="11.42578125" style="2"/>
    <col min="2049" max="2049" width="64.42578125" style="2" customWidth="1"/>
    <col min="2050" max="2055" width="17.85546875" style="2" customWidth="1"/>
    <col min="2056" max="2304" width="11.42578125" style="2"/>
    <col min="2305" max="2305" width="64.42578125" style="2" customWidth="1"/>
    <col min="2306" max="2311" width="17.85546875" style="2" customWidth="1"/>
    <col min="2312" max="2560" width="11.42578125" style="2"/>
    <col min="2561" max="2561" width="64.42578125" style="2" customWidth="1"/>
    <col min="2562" max="2567" width="17.85546875" style="2" customWidth="1"/>
    <col min="2568" max="2816" width="11.42578125" style="2"/>
    <col min="2817" max="2817" width="64.42578125" style="2" customWidth="1"/>
    <col min="2818" max="2823" width="17.85546875" style="2" customWidth="1"/>
    <col min="2824" max="3072" width="11.42578125" style="2"/>
    <col min="3073" max="3073" width="64.42578125" style="2" customWidth="1"/>
    <col min="3074" max="3079" width="17.85546875" style="2" customWidth="1"/>
    <col min="3080" max="3328" width="11.42578125" style="2"/>
    <col min="3329" max="3329" width="64.42578125" style="2" customWidth="1"/>
    <col min="3330" max="3335" width="17.85546875" style="2" customWidth="1"/>
    <col min="3336" max="3584" width="11.42578125" style="2"/>
    <col min="3585" max="3585" width="64.42578125" style="2" customWidth="1"/>
    <col min="3586" max="3591" width="17.85546875" style="2" customWidth="1"/>
    <col min="3592" max="3840" width="11.42578125" style="2"/>
    <col min="3841" max="3841" width="64.42578125" style="2" customWidth="1"/>
    <col min="3842" max="3847" width="17.85546875" style="2" customWidth="1"/>
    <col min="3848" max="4096" width="11.42578125" style="2"/>
    <col min="4097" max="4097" width="64.42578125" style="2" customWidth="1"/>
    <col min="4098" max="4103" width="17.85546875" style="2" customWidth="1"/>
    <col min="4104" max="4352" width="11.42578125" style="2"/>
    <col min="4353" max="4353" width="64.42578125" style="2" customWidth="1"/>
    <col min="4354" max="4359" width="17.85546875" style="2" customWidth="1"/>
    <col min="4360" max="4608" width="11.42578125" style="2"/>
    <col min="4609" max="4609" width="64.42578125" style="2" customWidth="1"/>
    <col min="4610" max="4615" width="17.85546875" style="2" customWidth="1"/>
    <col min="4616" max="4864" width="11.42578125" style="2"/>
    <col min="4865" max="4865" width="64.42578125" style="2" customWidth="1"/>
    <col min="4866" max="4871" width="17.85546875" style="2" customWidth="1"/>
    <col min="4872" max="5120" width="11.42578125" style="2"/>
    <col min="5121" max="5121" width="64.42578125" style="2" customWidth="1"/>
    <col min="5122" max="5127" width="17.85546875" style="2" customWidth="1"/>
    <col min="5128" max="5376" width="11.42578125" style="2"/>
    <col min="5377" max="5377" width="64.42578125" style="2" customWidth="1"/>
    <col min="5378" max="5383" width="17.85546875" style="2" customWidth="1"/>
    <col min="5384" max="5632" width="11.42578125" style="2"/>
    <col min="5633" max="5633" width="64.42578125" style="2" customWidth="1"/>
    <col min="5634" max="5639" width="17.85546875" style="2" customWidth="1"/>
    <col min="5640" max="5888" width="11.42578125" style="2"/>
    <col min="5889" max="5889" width="64.42578125" style="2" customWidth="1"/>
    <col min="5890" max="5895" width="17.85546875" style="2" customWidth="1"/>
    <col min="5896" max="6144" width="11.42578125" style="2"/>
    <col min="6145" max="6145" width="64.42578125" style="2" customWidth="1"/>
    <col min="6146" max="6151" width="17.85546875" style="2" customWidth="1"/>
    <col min="6152" max="6400" width="11.42578125" style="2"/>
    <col min="6401" max="6401" width="64.42578125" style="2" customWidth="1"/>
    <col min="6402" max="6407" width="17.85546875" style="2" customWidth="1"/>
    <col min="6408" max="6656" width="11.42578125" style="2"/>
    <col min="6657" max="6657" width="64.42578125" style="2" customWidth="1"/>
    <col min="6658" max="6663" width="17.85546875" style="2" customWidth="1"/>
    <col min="6664" max="6912" width="11.42578125" style="2"/>
    <col min="6913" max="6913" width="64.42578125" style="2" customWidth="1"/>
    <col min="6914" max="6919" width="17.85546875" style="2" customWidth="1"/>
    <col min="6920" max="7168" width="11.42578125" style="2"/>
    <col min="7169" max="7169" width="64.42578125" style="2" customWidth="1"/>
    <col min="7170" max="7175" width="17.85546875" style="2" customWidth="1"/>
    <col min="7176" max="7424" width="11.42578125" style="2"/>
    <col min="7425" max="7425" width="64.42578125" style="2" customWidth="1"/>
    <col min="7426" max="7431" width="17.85546875" style="2" customWidth="1"/>
    <col min="7432" max="7680" width="11.42578125" style="2"/>
    <col min="7681" max="7681" width="64.42578125" style="2" customWidth="1"/>
    <col min="7682" max="7687" width="17.85546875" style="2" customWidth="1"/>
    <col min="7688" max="7936" width="11.42578125" style="2"/>
    <col min="7937" max="7937" width="64.42578125" style="2" customWidth="1"/>
    <col min="7938" max="7943" width="17.85546875" style="2" customWidth="1"/>
    <col min="7944" max="8192" width="11.42578125" style="2"/>
    <col min="8193" max="8193" width="64.42578125" style="2" customWidth="1"/>
    <col min="8194" max="8199" width="17.85546875" style="2" customWidth="1"/>
    <col min="8200" max="8448" width="11.42578125" style="2"/>
    <col min="8449" max="8449" width="64.42578125" style="2" customWidth="1"/>
    <col min="8450" max="8455" width="17.85546875" style="2" customWidth="1"/>
    <col min="8456" max="8704" width="11.42578125" style="2"/>
    <col min="8705" max="8705" width="64.42578125" style="2" customWidth="1"/>
    <col min="8706" max="8711" width="17.85546875" style="2" customWidth="1"/>
    <col min="8712" max="8960" width="11.42578125" style="2"/>
    <col min="8961" max="8961" width="64.42578125" style="2" customWidth="1"/>
    <col min="8962" max="8967" width="17.85546875" style="2" customWidth="1"/>
    <col min="8968" max="9216" width="11.42578125" style="2"/>
    <col min="9217" max="9217" width="64.42578125" style="2" customWidth="1"/>
    <col min="9218" max="9223" width="17.85546875" style="2" customWidth="1"/>
    <col min="9224" max="9472" width="11.42578125" style="2"/>
    <col min="9473" max="9473" width="64.42578125" style="2" customWidth="1"/>
    <col min="9474" max="9479" width="17.85546875" style="2" customWidth="1"/>
    <col min="9480" max="9728" width="11.42578125" style="2"/>
    <col min="9729" max="9729" width="64.42578125" style="2" customWidth="1"/>
    <col min="9730" max="9735" width="17.85546875" style="2" customWidth="1"/>
    <col min="9736" max="9984" width="11.42578125" style="2"/>
    <col min="9985" max="9985" width="64.42578125" style="2" customWidth="1"/>
    <col min="9986" max="9991" width="17.85546875" style="2" customWidth="1"/>
    <col min="9992" max="10240" width="11.42578125" style="2"/>
    <col min="10241" max="10241" width="64.42578125" style="2" customWidth="1"/>
    <col min="10242" max="10247" width="17.85546875" style="2" customWidth="1"/>
    <col min="10248" max="10496" width="11.42578125" style="2"/>
    <col min="10497" max="10497" width="64.42578125" style="2" customWidth="1"/>
    <col min="10498" max="10503" width="17.85546875" style="2" customWidth="1"/>
    <col min="10504" max="10752" width="11.42578125" style="2"/>
    <col min="10753" max="10753" width="64.42578125" style="2" customWidth="1"/>
    <col min="10754" max="10759" width="17.85546875" style="2" customWidth="1"/>
    <col min="10760" max="11008" width="11.42578125" style="2"/>
    <col min="11009" max="11009" width="64.42578125" style="2" customWidth="1"/>
    <col min="11010" max="11015" width="17.85546875" style="2" customWidth="1"/>
    <col min="11016" max="11264" width="11.42578125" style="2"/>
    <col min="11265" max="11265" width="64.42578125" style="2" customWidth="1"/>
    <col min="11266" max="11271" width="17.85546875" style="2" customWidth="1"/>
    <col min="11272" max="11520" width="11.42578125" style="2"/>
    <col min="11521" max="11521" width="64.42578125" style="2" customWidth="1"/>
    <col min="11522" max="11527" width="17.85546875" style="2" customWidth="1"/>
    <col min="11528" max="11776" width="11.42578125" style="2"/>
    <col min="11777" max="11777" width="64.42578125" style="2" customWidth="1"/>
    <col min="11778" max="11783" width="17.85546875" style="2" customWidth="1"/>
    <col min="11784" max="12032" width="11.42578125" style="2"/>
    <col min="12033" max="12033" width="64.42578125" style="2" customWidth="1"/>
    <col min="12034" max="12039" width="17.85546875" style="2" customWidth="1"/>
    <col min="12040" max="12288" width="11.42578125" style="2"/>
    <col min="12289" max="12289" width="64.42578125" style="2" customWidth="1"/>
    <col min="12290" max="12295" width="17.85546875" style="2" customWidth="1"/>
    <col min="12296" max="12544" width="11.42578125" style="2"/>
    <col min="12545" max="12545" width="64.42578125" style="2" customWidth="1"/>
    <col min="12546" max="12551" width="17.85546875" style="2" customWidth="1"/>
    <col min="12552" max="12800" width="11.42578125" style="2"/>
    <col min="12801" max="12801" width="64.42578125" style="2" customWidth="1"/>
    <col min="12802" max="12807" width="17.85546875" style="2" customWidth="1"/>
    <col min="12808" max="13056" width="11.42578125" style="2"/>
    <col min="13057" max="13057" width="64.42578125" style="2" customWidth="1"/>
    <col min="13058" max="13063" width="17.85546875" style="2" customWidth="1"/>
    <col min="13064" max="13312" width="11.42578125" style="2"/>
    <col min="13313" max="13313" width="64.42578125" style="2" customWidth="1"/>
    <col min="13314" max="13319" width="17.85546875" style="2" customWidth="1"/>
    <col min="13320" max="13568" width="11.42578125" style="2"/>
    <col min="13569" max="13569" width="64.42578125" style="2" customWidth="1"/>
    <col min="13570" max="13575" width="17.85546875" style="2" customWidth="1"/>
    <col min="13576" max="13824" width="11.42578125" style="2"/>
    <col min="13825" max="13825" width="64.42578125" style="2" customWidth="1"/>
    <col min="13826" max="13831" width="17.85546875" style="2" customWidth="1"/>
    <col min="13832" max="14080" width="11.42578125" style="2"/>
    <col min="14081" max="14081" width="64.42578125" style="2" customWidth="1"/>
    <col min="14082" max="14087" width="17.85546875" style="2" customWidth="1"/>
    <col min="14088" max="14336" width="11.42578125" style="2"/>
    <col min="14337" max="14337" width="64.42578125" style="2" customWidth="1"/>
    <col min="14338" max="14343" width="17.85546875" style="2" customWidth="1"/>
    <col min="14344" max="14592" width="11.42578125" style="2"/>
    <col min="14593" max="14593" width="64.42578125" style="2" customWidth="1"/>
    <col min="14594" max="14599" width="17.85546875" style="2" customWidth="1"/>
    <col min="14600" max="14848" width="11.42578125" style="2"/>
    <col min="14849" max="14849" width="64.42578125" style="2" customWidth="1"/>
    <col min="14850" max="14855" width="17.85546875" style="2" customWidth="1"/>
    <col min="14856" max="15104" width="11.42578125" style="2"/>
    <col min="15105" max="15105" width="64.42578125" style="2" customWidth="1"/>
    <col min="15106" max="15111" width="17.85546875" style="2" customWidth="1"/>
    <col min="15112" max="15360" width="11.42578125" style="2"/>
    <col min="15361" max="15361" width="64.42578125" style="2" customWidth="1"/>
    <col min="15362" max="15367" width="17.85546875" style="2" customWidth="1"/>
    <col min="15368" max="15616" width="11.42578125" style="2"/>
    <col min="15617" max="15617" width="64.42578125" style="2" customWidth="1"/>
    <col min="15618" max="15623" width="17.85546875" style="2" customWidth="1"/>
    <col min="15624" max="15872" width="11.42578125" style="2"/>
    <col min="15873" max="15873" width="64.42578125" style="2" customWidth="1"/>
    <col min="15874" max="15879" width="17.85546875" style="2" customWidth="1"/>
    <col min="15880" max="16128" width="11.42578125" style="2"/>
    <col min="16129" max="16129" width="64.42578125" style="2" customWidth="1"/>
    <col min="16130" max="16135" width="17.85546875" style="2" customWidth="1"/>
    <col min="16136" max="16384" width="11.42578125" style="2"/>
  </cols>
  <sheetData>
    <row r="1" spans="1:8" x14ac:dyDescent="0.25">
      <c r="A1" s="43" t="s">
        <v>29</v>
      </c>
      <c r="B1" s="44"/>
      <c r="C1" s="44"/>
      <c r="D1" s="44"/>
      <c r="E1" s="44"/>
      <c r="F1" s="44"/>
      <c r="G1" s="44"/>
    </row>
    <row r="2" spans="1:8" x14ac:dyDescent="0.25">
      <c r="A2" s="45" t="s">
        <v>0</v>
      </c>
      <c r="B2" s="45"/>
      <c r="C2" s="45"/>
      <c r="D2" s="45"/>
      <c r="E2" s="45"/>
      <c r="F2" s="45"/>
      <c r="G2" s="45"/>
    </row>
    <row r="3" spans="1:8" x14ac:dyDescent="0.25">
      <c r="A3" s="45" t="s">
        <v>1</v>
      </c>
      <c r="B3" s="45"/>
      <c r="C3" s="45"/>
      <c r="D3" s="45"/>
      <c r="E3" s="45"/>
      <c r="F3" s="45"/>
      <c r="G3" s="45"/>
    </row>
    <row r="4" spans="1:8" x14ac:dyDescent="0.25">
      <c r="A4" s="45" t="s">
        <v>30</v>
      </c>
      <c r="B4" s="45"/>
      <c r="C4" s="45"/>
      <c r="D4" s="45"/>
      <c r="E4" s="45"/>
      <c r="F4" s="45"/>
      <c r="G4" s="45"/>
    </row>
    <row r="5" spans="1:8" ht="15.75" thickBot="1" x14ac:dyDescent="0.3">
      <c r="A5" s="46" t="s">
        <v>2</v>
      </c>
      <c r="B5" s="46"/>
      <c r="C5" s="46"/>
      <c r="D5" s="46"/>
      <c r="E5" s="46"/>
      <c r="F5" s="46"/>
      <c r="G5" s="46"/>
      <c r="H5" s="3"/>
    </row>
    <row r="6" spans="1:8" ht="15.75" thickBot="1" x14ac:dyDescent="0.3">
      <c r="A6" s="36" t="s">
        <v>3</v>
      </c>
      <c r="B6" s="38" t="s">
        <v>4</v>
      </c>
      <c r="C6" s="39"/>
      <c r="D6" s="39"/>
      <c r="E6" s="39"/>
      <c r="F6" s="40"/>
      <c r="G6" s="41" t="s">
        <v>5</v>
      </c>
    </row>
    <row r="7" spans="1:8" ht="26.25" thickBot="1" x14ac:dyDescent="0.3">
      <c r="A7" s="37"/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2"/>
    </row>
    <row r="8" spans="1:8" s="8" customFormat="1" ht="14.25" x14ac:dyDescent="0.25">
      <c r="A8" s="5" t="s">
        <v>11</v>
      </c>
      <c r="B8" s="6">
        <f t="shared" ref="B8:G8" si="0">SUM(B10,B11,B12,B15,B16,B19)</f>
        <v>54849509</v>
      </c>
      <c r="C8" s="6">
        <f t="shared" si="0"/>
        <v>8222155.1500000004</v>
      </c>
      <c r="D8" s="6">
        <f t="shared" si="0"/>
        <v>63071664.149999999</v>
      </c>
      <c r="E8" s="6">
        <f t="shared" si="0"/>
        <v>12020036.949999999</v>
      </c>
      <c r="F8" s="6">
        <f t="shared" si="0"/>
        <v>11753159.16</v>
      </c>
      <c r="G8" s="6">
        <f t="shared" si="0"/>
        <v>51051627.200000003</v>
      </c>
      <c r="H8" s="7"/>
    </row>
    <row r="9" spans="1:8" x14ac:dyDescent="0.25">
      <c r="A9" s="9"/>
      <c r="B9" s="10"/>
      <c r="C9" s="11"/>
      <c r="D9" s="11"/>
      <c r="E9" s="11"/>
      <c r="F9" s="11"/>
      <c r="G9" s="11"/>
    </row>
    <row r="10" spans="1:8" x14ac:dyDescent="0.25">
      <c r="A10" s="12" t="s">
        <v>12</v>
      </c>
      <c r="B10" s="13">
        <v>54849509</v>
      </c>
      <c r="C10" s="13">
        <v>8222155.1500000004</v>
      </c>
      <c r="D10" s="14">
        <f>SUM(B10:C10)</f>
        <v>63071664.149999999</v>
      </c>
      <c r="E10" s="15">
        <v>12020036.949999999</v>
      </c>
      <c r="F10" s="15">
        <v>11753159.16</v>
      </c>
      <c r="G10" s="16">
        <f>IF(B10&gt;=0,IF(OR(A10="",E10="",F10=""),"",IF(OR(D10&lt;E10,F10&gt;E10),"Error",D10-E10)),0)</f>
        <v>51051627.200000003</v>
      </c>
    </row>
    <row r="11" spans="1:8" x14ac:dyDescent="0.25">
      <c r="A11" s="12" t="s">
        <v>13</v>
      </c>
      <c r="B11" s="13">
        <v>0</v>
      </c>
      <c r="C11" s="13">
        <v>0</v>
      </c>
      <c r="D11" s="14">
        <f>SUM(B11:C11)</f>
        <v>0</v>
      </c>
      <c r="E11" s="15">
        <v>0</v>
      </c>
      <c r="F11" s="15">
        <v>0</v>
      </c>
      <c r="G11" s="16">
        <f>IF(B11&gt;=0,IF(OR(A11="",E11="",F11=""),"",IF(OR(D11&lt;E11,F11&gt;E11),"Error",D11-E11)),0)</f>
        <v>0</v>
      </c>
    </row>
    <row r="12" spans="1:8" s="18" customFormat="1" ht="14.25" x14ac:dyDescent="0.25">
      <c r="A12" s="12" t="s">
        <v>14</v>
      </c>
      <c r="B12" s="14">
        <f t="shared" ref="B12:G12" si="1">SUM(B13:B14)</f>
        <v>0</v>
      </c>
      <c r="C12" s="14">
        <f t="shared" si="1"/>
        <v>0</v>
      </c>
      <c r="D12" s="14">
        <f t="shared" si="1"/>
        <v>0</v>
      </c>
      <c r="E12" s="14">
        <f t="shared" si="1"/>
        <v>0</v>
      </c>
      <c r="F12" s="14">
        <f t="shared" si="1"/>
        <v>0</v>
      </c>
      <c r="G12" s="16">
        <f t="shared" si="1"/>
        <v>0</v>
      </c>
      <c r="H12" s="17"/>
    </row>
    <row r="13" spans="1:8" x14ac:dyDescent="0.25">
      <c r="A13" s="19" t="s">
        <v>15</v>
      </c>
      <c r="B13" s="15">
        <v>0</v>
      </c>
      <c r="C13" s="15">
        <v>0</v>
      </c>
      <c r="D13" s="20">
        <f t="shared" ref="D13:D19" si="2">SUM(B13:C13)</f>
        <v>0</v>
      </c>
      <c r="E13" s="15">
        <v>0</v>
      </c>
      <c r="F13" s="15">
        <v>0</v>
      </c>
      <c r="G13" s="16">
        <f t="shared" ref="G13:G19" si="3">IF(B13&gt;=0,IF(OR(A13="",E13="",F13=""),"",IF(OR(D13&lt;E13,F13&gt;E13),"Error",D13-E13)),0)</f>
        <v>0</v>
      </c>
    </row>
    <row r="14" spans="1:8" x14ac:dyDescent="0.25">
      <c r="A14" s="19" t="s">
        <v>16</v>
      </c>
      <c r="B14" s="15">
        <v>0</v>
      </c>
      <c r="C14" s="15">
        <v>0</v>
      </c>
      <c r="D14" s="20">
        <f t="shared" si="2"/>
        <v>0</v>
      </c>
      <c r="E14" s="15">
        <v>0</v>
      </c>
      <c r="F14" s="15">
        <v>0</v>
      </c>
      <c r="G14" s="16">
        <f t="shared" si="3"/>
        <v>0</v>
      </c>
    </row>
    <row r="15" spans="1:8" x14ac:dyDescent="0.25">
      <c r="A15" s="12" t="s">
        <v>17</v>
      </c>
      <c r="B15" s="13">
        <v>0</v>
      </c>
      <c r="C15" s="21">
        <v>0</v>
      </c>
      <c r="D15" s="22">
        <f t="shared" si="2"/>
        <v>0</v>
      </c>
      <c r="E15" s="21">
        <v>0</v>
      </c>
      <c r="F15" s="21">
        <v>0</v>
      </c>
      <c r="G15" s="16">
        <f t="shared" si="3"/>
        <v>0</v>
      </c>
    </row>
    <row r="16" spans="1:8" s="25" customFormat="1" ht="25.5" x14ac:dyDescent="0.25">
      <c r="A16" s="12" t="s">
        <v>18</v>
      </c>
      <c r="B16" s="14">
        <f>SUM(B17:B18)</f>
        <v>0</v>
      </c>
      <c r="C16" s="14">
        <f>SUM(C17:C18)</f>
        <v>0</v>
      </c>
      <c r="D16" s="22">
        <f t="shared" si="2"/>
        <v>0</v>
      </c>
      <c r="E16" s="14">
        <f>SUM(E17:E18)</f>
        <v>0</v>
      </c>
      <c r="F16" s="22">
        <f>SUM(F17:F18)</f>
        <v>0</v>
      </c>
      <c r="G16" s="23">
        <f>SUM(G17:G18)</f>
        <v>0</v>
      </c>
      <c r="H16" s="24"/>
    </row>
    <row r="17" spans="1:8" x14ac:dyDescent="0.25">
      <c r="A17" s="12" t="s">
        <v>19</v>
      </c>
      <c r="B17" s="15">
        <v>0</v>
      </c>
      <c r="C17" s="15">
        <v>0</v>
      </c>
      <c r="D17" s="26">
        <f t="shared" si="2"/>
        <v>0</v>
      </c>
      <c r="E17" s="15">
        <v>0</v>
      </c>
      <c r="F17" s="15">
        <v>0</v>
      </c>
      <c r="G17" s="16">
        <f t="shared" si="3"/>
        <v>0</v>
      </c>
    </row>
    <row r="18" spans="1:8" x14ac:dyDescent="0.25">
      <c r="A18" s="12" t="s">
        <v>20</v>
      </c>
      <c r="B18" s="15">
        <v>0</v>
      </c>
      <c r="C18" s="15">
        <v>0</v>
      </c>
      <c r="D18" s="26">
        <f t="shared" si="2"/>
        <v>0</v>
      </c>
      <c r="E18" s="15">
        <v>0</v>
      </c>
      <c r="F18" s="15">
        <v>0</v>
      </c>
      <c r="G18" s="16">
        <f t="shared" si="3"/>
        <v>0</v>
      </c>
    </row>
    <row r="19" spans="1:8" x14ac:dyDescent="0.25">
      <c r="A19" s="12" t="s">
        <v>21</v>
      </c>
      <c r="B19" s="13">
        <v>0</v>
      </c>
      <c r="C19" s="21">
        <v>0</v>
      </c>
      <c r="D19" s="22">
        <f t="shared" si="2"/>
        <v>0</v>
      </c>
      <c r="E19" s="21">
        <v>0</v>
      </c>
      <c r="F19" s="21">
        <v>0</v>
      </c>
      <c r="G19" s="16">
        <f t="shared" si="3"/>
        <v>0</v>
      </c>
    </row>
    <row r="20" spans="1:8" x14ac:dyDescent="0.25">
      <c r="A20" s="19"/>
      <c r="B20" s="20"/>
      <c r="C20" s="26"/>
      <c r="D20" s="26"/>
      <c r="E20" s="26"/>
      <c r="F20" s="26"/>
      <c r="G20" s="27"/>
    </row>
    <row r="21" spans="1:8" s="25" customFormat="1" ht="14.25" x14ac:dyDescent="0.25">
      <c r="A21" s="5" t="s">
        <v>22</v>
      </c>
      <c r="B21" s="6">
        <f t="shared" ref="B21:G21" si="4">SUM(B23,B24,B25,B28,B29,B32)</f>
        <v>37286055</v>
      </c>
      <c r="C21" s="6">
        <f t="shared" si="4"/>
        <v>3487462.31</v>
      </c>
      <c r="D21" s="6">
        <f t="shared" si="4"/>
        <v>40773517.310000002</v>
      </c>
      <c r="E21" s="6">
        <f t="shared" si="4"/>
        <v>8351723.9900000002</v>
      </c>
      <c r="F21" s="6">
        <f t="shared" si="4"/>
        <v>8116992.0300000003</v>
      </c>
      <c r="G21" s="28">
        <f t="shared" si="4"/>
        <v>32421793.32</v>
      </c>
      <c r="H21" s="24"/>
    </row>
    <row r="22" spans="1:8" x14ac:dyDescent="0.25">
      <c r="A22" s="9"/>
      <c r="B22" s="29"/>
      <c r="C22" s="30"/>
      <c r="D22" s="30"/>
      <c r="E22" s="30"/>
      <c r="F22" s="30"/>
      <c r="G22" s="30"/>
    </row>
    <row r="23" spans="1:8" x14ac:dyDescent="0.25">
      <c r="A23" s="12" t="s">
        <v>12</v>
      </c>
      <c r="B23" s="13">
        <v>37286055</v>
      </c>
      <c r="C23" s="13">
        <v>3487462.31</v>
      </c>
      <c r="D23" s="14">
        <f t="shared" ref="D23:D28" si="5">SUM(B23:C23)</f>
        <v>40773517.310000002</v>
      </c>
      <c r="E23" s="15">
        <v>8351723.9900000002</v>
      </c>
      <c r="F23" s="15">
        <v>8116992.0300000003</v>
      </c>
      <c r="G23" s="16">
        <f>IF(B23&gt;=0,IF(OR(A23="",E23="",F23=""),"",IF(OR(D23&lt;E23,F23&gt;E23),"Error",D23-E23)),0)</f>
        <v>32421793.32</v>
      </c>
    </row>
    <row r="24" spans="1:8" x14ac:dyDescent="0.25">
      <c r="A24" s="12" t="s">
        <v>13</v>
      </c>
      <c r="B24" s="13">
        <v>0</v>
      </c>
      <c r="C24" s="13">
        <v>0</v>
      </c>
      <c r="D24" s="14">
        <f t="shared" si="5"/>
        <v>0</v>
      </c>
      <c r="E24" s="15">
        <v>0</v>
      </c>
      <c r="F24" s="15">
        <v>0</v>
      </c>
      <c r="G24" s="16">
        <f>IF(B24&gt;=0,IF(OR(A24="",E24="",F24=""),"",IF(OR(D24&lt;E24,F24&gt;E24),"Error",D24-E24)),0)</f>
        <v>0</v>
      </c>
    </row>
    <row r="25" spans="1:8" x14ac:dyDescent="0.25">
      <c r="A25" s="12" t="s">
        <v>23</v>
      </c>
      <c r="B25" s="14">
        <v>0</v>
      </c>
      <c r="C25" s="14">
        <f>SUM(C26:C27)</f>
        <v>0</v>
      </c>
      <c r="D25" s="22">
        <f t="shared" si="5"/>
        <v>0</v>
      </c>
      <c r="E25" s="14">
        <f>SUM(E26:E27)</f>
        <v>0</v>
      </c>
      <c r="F25" s="14">
        <f>SUM(F26:F27)</f>
        <v>0</v>
      </c>
      <c r="G25" s="16">
        <f>SUM(G26:G27)</f>
        <v>0</v>
      </c>
    </row>
    <row r="26" spans="1:8" x14ac:dyDescent="0.25">
      <c r="A26" s="19" t="s">
        <v>24</v>
      </c>
      <c r="B26" s="15">
        <v>0</v>
      </c>
      <c r="C26" s="15">
        <v>0</v>
      </c>
      <c r="D26" s="26">
        <f t="shared" si="5"/>
        <v>0</v>
      </c>
      <c r="E26" s="15">
        <v>0</v>
      </c>
      <c r="F26" s="15">
        <v>0</v>
      </c>
      <c r="G26" s="31">
        <f>IF(B26&gt;=0,IF(OR(A26="",E26="",F26=""),"",IF(OR(D26&lt;E26,F26&gt;E26),"Error",D26-E26)),0)</f>
        <v>0</v>
      </c>
    </row>
    <row r="27" spans="1:8" x14ac:dyDescent="0.25">
      <c r="A27" s="19" t="s">
        <v>25</v>
      </c>
      <c r="B27" s="15">
        <v>0</v>
      </c>
      <c r="C27" s="15">
        <v>0</v>
      </c>
      <c r="D27" s="26">
        <f t="shared" si="5"/>
        <v>0</v>
      </c>
      <c r="E27" s="15">
        <v>0</v>
      </c>
      <c r="F27" s="15">
        <v>0</v>
      </c>
      <c r="G27" s="31">
        <f>IF(B27&gt;=0,IF(OR(A27="",E27="",F27=""),"",IF(OR(D27&lt;E27,F27&gt;E27),"Error",D27-E27)),0)</f>
        <v>0</v>
      </c>
    </row>
    <row r="28" spans="1:8" x14ac:dyDescent="0.25">
      <c r="A28" s="12" t="s">
        <v>17</v>
      </c>
      <c r="B28" s="13">
        <v>0</v>
      </c>
      <c r="C28" s="21">
        <v>0</v>
      </c>
      <c r="D28" s="22">
        <f t="shared" si="5"/>
        <v>0</v>
      </c>
      <c r="E28" s="21">
        <v>0</v>
      </c>
      <c r="F28" s="21">
        <v>0</v>
      </c>
      <c r="G28" s="31">
        <f>IF(B28&gt;=0,IF(OR(A28="",E28="",F28=""),"",IF(OR(D28&lt;E28,F28&gt;E28),"Error",D28-E28)),0)</f>
        <v>0</v>
      </c>
    </row>
    <row r="29" spans="1:8" ht="25.5" x14ac:dyDescent="0.25">
      <c r="A29" s="12" t="s">
        <v>18</v>
      </c>
      <c r="B29" s="14">
        <f t="shared" ref="B29:G29" si="6">SUM(B30:B31)</f>
        <v>0</v>
      </c>
      <c r="C29" s="14">
        <f t="shared" si="6"/>
        <v>0</v>
      </c>
      <c r="D29" s="14">
        <f t="shared" si="6"/>
        <v>0</v>
      </c>
      <c r="E29" s="14">
        <f t="shared" si="6"/>
        <v>0</v>
      </c>
      <c r="F29" s="14">
        <f t="shared" si="6"/>
        <v>0</v>
      </c>
      <c r="G29" s="16">
        <f t="shared" si="6"/>
        <v>0</v>
      </c>
    </row>
    <row r="30" spans="1:8" x14ac:dyDescent="0.25">
      <c r="A30" s="12" t="s">
        <v>26</v>
      </c>
      <c r="B30" s="15">
        <v>0</v>
      </c>
      <c r="C30" s="15">
        <v>0</v>
      </c>
      <c r="D30" s="20">
        <f>SUM(B30:C30)</f>
        <v>0</v>
      </c>
      <c r="E30" s="15">
        <v>0</v>
      </c>
      <c r="F30" s="15">
        <v>0</v>
      </c>
      <c r="G30" s="31">
        <f>IF(B30&gt;=0,IF(OR(A30="",E30="",F30=""),"",IF(OR(D30&lt;E30,F30&gt;E30),"Error",D30-E30)),0)</f>
        <v>0</v>
      </c>
    </row>
    <row r="31" spans="1:8" x14ac:dyDescent="0.25">
      <c r="A31" s="12" t="s">
        <v>27</v>
      </c>
      <c r="B31" s="15">
        <v>0</v>
      </c>
      <c r="C31" s="15">
        <v>0</v>
      </c>
      <c r="D31" s="20">
        <f>SUM(B31:C31)</f>
        <v>0</v>
      </c>
      <c r="E31" s="15">
        <v>0</v>
      </c>
      <c r="F31" s="15">
        <v>0</v>
      </c>
      <c r="G31" s="31">
        <f>IF(B31&gt;=0,IF(OR(A31="",E31="",F31=""),"",IF(OR(D31&lt;E31,F31&gt;E31),"Error",D31-E31)),0)</f>
        <v>0</v>
      </c>
    </row>
    <row r="32" spans="1:8" x14ac:dyDescent="0.25">
      <c r="A32" s="12" t="s">
        <v>21</v>
      </c>
      <c r="B32" s="13">
        <v>0</v>
      </c>
      <c r="C32" s="21">
        <v>0</v>
      </c>
      <c r="D32" s="22">
        <f>SUM(B32:C32)</f>
        <v>0</v>
      </c>
      <c r="E32" s="21">
        <v>0</v>
      </c>
      <c r="F32" s="21">
        <v>0</v>
      </c>
      <c r="G32" s="20">
        <f>IF(B32&gt;=0,IF(OR(A32="",E32="",F32=""),"",IF(OR(D32&lt;E32,F32&gt;E32),"Error",D32-E32)),0)</f>
        <v>0</v>
      </c>
    </row>
    <row r="33" spans="1:7" x14ac:dyDescent="0.25">
      <c r="A33" s="19"/>
      <c r="B33" s="20"/>
      <c r="C33" s="26"/>
      <c r="D33" s="26"/>
      <c r="E33" s="26"/>
      <c r="F33" s="26"/>
      <c r="G33" s="20"/>
    </row>
    <row r="34" spans="1:7" x14ac:dyDescent="0.25">
      <c r="A34" s="32" t="s">
        <v>28</v>
      </c>
      <c r="B34" s="6">
        <f t="shared" ref="B34:G34" si="7">SUM(B8+B21)</f>
        <v>92135564</v>
      </c>
      <c r="C34" s="6">
        <f t="shared" si="7"/>
        <v>11709617.460000001</v>
      </c>
      <c r="D34" s="6">
        <f t="shared" si="7"/>
        <v>103845181.46000001</v>
      </c>
      <c r="E34" s="6">
        <f t="shared" si="7"/>
        <v>20371760.939999998</v>
      </c>
      <c r="F34" s="6">
        <f t="shared" si="7"/>
        <v>19870151.190000001</v>
      </c>
      <c r="G34" s="6">
        <f t="shared" si="7"/>
        <v>83473420.520000011</v>
      </c>
    </row>
    <row r="35" spans="1:7" ht="15.75" thickBot="1" x14ac:dyDescent="0.3">
      <c r="A35" s="33"/>
      <c r="B35" s="34"/>
      <c r="C35" s="35"/>
      <c r="D35" s="35"/>
      <c r="E35" s="35"/>
      <c r="F35" s="35"/>
      <c r="G35" s="3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6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2021-02-24T17:27:22Z</cp:lastPrinted>
  <dcterms:created xsi:type="dcterms:W3CDTF">2021-02-24T17:24:37Z</dcterms:created>
  <dcterms:modified xsi:type="dcterms:W3CDTF">2021-02-26T07:16:07Z</dcterms:modified>
</cp:coreProperties>
</file>